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Windows-1251"?><Relationships xmlns="http://schemas.openxmlformats.org/package/2006/relationships">
<Relationship Id="rId1" Type="http://schemas.openxmlformats.org/officeDocument/2006/relationships/officeDocument" Target="xl/workbook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false" showObjects="all" date1904="false"/>
  <bookViews>
    <workbookView showHorizontalScroll="true" showVerticalScroll="true" showSheetTabs="true" xWindow="0" yWindow="0" windowWidth="16384" windowHeight="8192" activeTab="0"/>
  </bookViews>
  <sheets>
    <sheet name="��������� ����" sheetId="1" r:id="rId1"/>
    <sheet name="������" sheetId="2" r:id="rId2"/>
    <sheet name="������" sheetId="3" r:id="rId3"/>
    <sheet name="������" sheetId="4" r:id="rId4"/>
    <sheet name="���� ������������" sheetId="5" r:id="rId5"/>
  </sheets>
  <calcPr fullCalcOnLoad="1" iterateCount="100" refMode="A1" iterate="false" iterateDelta="0.001"/>
</workbook>
</file>

<file path=xl/sharedStrings.xml><?xml version="1.0" encoding="utf-8"?>
<sst xmlns="http://schemas.openxmlformats.org/spreadsheetml/2006/main">
  <si>
    <t>���������. �������� ��.</t>
  </si>
  <si>
    <t>���������</t>
  </si>
  <si>
    <t>���: �������� ������ ��������</t>
  </si>
  <si>
    <t>����������� ����� ������������� ������������ ���������� ������ - ��������� ���������� ��������</t>
  </si>
  <si>
    <t>���������: </t>
  </si>
  <si>
    <t>(������������ ��������� ����, ������������� ��������)</t>
  </si>
  <si>
    <t>��������� c 26.11.2020 12:05:34 ��: 26.02.2022 12:05:34</t>
  </si>
  <si>
    <t>�.�. ��������</t>
  </si>
  <si>
    <t>�������� �����: 85AAD62C17DAE35B2E0FDE71FA8516AA6A0899C5</t>
  </si>
  <si>
    <t>(�������)</t>
  </si>
  <si>
    <t>(����������� �������)</t>
  </si>
  <si>
    <t>��������: ����������� ������������</t>
  </si>
  <si>
    <t>�___� _______________ ____ �.</t>
  </si>
  <si>
    <t>����� ����������: 07.04.2021 11:05:35</t>
  </si>
  <si>
    <t>(���� �����������)</t>
  </si>
  <si>
    <t>����� � ���������� �������������� ������� � 8/1-2021</t>
  </si>
  <si>
    <t>�� 2021 ��� � �� �������� ������ 2022 � 2023 �����</t>
  </si>
  <si>
    <t>�� 07.04.2021�.</t>
  </si>
  <si>
    <t>����</t>
  </si>
  <si>
    <t>������������ �������������� ����������:</t>
  </si>
  <si>
    <t>����� �� ����</t>
  </si>
  <si>
    <t>0506001</t>
  </si>
  <si>
    <t>������������� ��������� ���������� �������� "�������� ��� �������� "�����������"</t>
  </si>
  <si>
    <t>����</t>
  </si>
  <si>
    <t>07.04.2021</t>
  </si>
  <si>
    <t>���� ������������ �������������� ����������:</t>
  </si>
  <si>
    <t>�� �������� �������</t>
  </si>
  <si>
    <t>463D3231</t>
  </si>
  <si>
    <t>- �������� � ����������� ������ �����������, ������ � ������� ������������� ��������������� ����������, �������� �������, ������, ������������ �����������, ������  � ������ ������� ������������ �� ���������-��������������, ��������-�������������, ������-�����������, ��������-�������������, ���������-�������, ������������-�������������� � ���� ���������;</t>
  </si>
  <si>
    <t>�� �����</t>
  </si>
  <si>
    <t>90.04.3</t>
  </si>
  <si>
    <t>- ����������� � ���������� ����������, �������, ���������, �������� � ������ ���� ������  ����������� ���������� ������������ ������� ������������;</t>
  </si>
  <si>
    <t>- ����������� � ���������� �����������, ������� � �������� �������������, ��������� � ������ ����������� �����������, � ��� ����� � �������� ���������������� �����������, ������������ � �������;</t>
  </si>
  <si>
    <t>- ����������� ������ ������������� ������������ � ���������, �������� �������������, ���� � ������ ���������� ������ � �������;</t>
  </si>
  <si>
    <t>- ���������� ������������ �������, ������ ��������, ������ ���������� ������ � ������ ���� ���������������� ������������, � ��� ����� �� ������������ ������;</t>
  </si>
  <si>
    <t>- ���������� �������� ���������������� ���������� � �������������, �������� �������, ������� � �������� � ������������ � ������������� � �������� �������� � ����������;</t>
  </si>
  <si>
    <t>- ����������� ������ ��������� ����� ���������, � ��� ����� ���������� ������� ������ � ������, ��������, ���������� �����, ����������, ������� ����������, ������� � ������ ���������-��������������� ��������;</t>
  </si>
  <si>
    <t>- �������� ������������� ������� ��� ������������� ������� ����������� �������� ���������� (����������� ������ ���������� ���� ������� ��������, ������� ����, ������� ����� �������, �������, ��������� ����� � �.�.);  </t>
  </si>
  <si>
    <t>- ����������� ������ ����������, ������� ������ � ������������ �����������, ���������� ���������-��������� ����������� ��� ����� � ��������: ����������, ���������, �������, �����, ����������, ��������, ���������, �����, ������, ������ � ��.;</t>
  </si>
  <si>
    <t>- �������� �� ���������-���������� �������, ������ ��������� � ������������ � ����������� ������ ���������������, ������������ � ��������������-����������� ������ � ���������� � ���������� ��������� ���������-��������� �����������, � ����� �������������� ������������� �����: ������ ����������� ������������, ���������, ������� �����������-������������ ���������� � �.�.;</t>
  </si>
  <si>
    <t>- ��������  ������������ ���������;</t>
  </si>
  <si>
    <t>- ��������������, ������������ � ��������������� ����������;</t>
  </si>
  <si>
    <t>- ����������� � ���������� ����������� �������������, ��������� � ������ ����������� �����������; </t>
  </si>
  <si>
    <t>��� �������������� ����������:</t>
  </si>
  <si>
    <t>���������� �������� ����</t>
  </si>
  <si>
    <t>�������������</t>
  </si>
  <si>
    <t>�������������</t>
  </si>
  <si>
    <t>������ ��������������</t>
  </si>
  <si>
    <t>1 �������</t>
  </si>
  <si>
    <t>����� 1. �������� �� ����������� ������������� �������</t>
  </si>
  <si>
    <t>������  1</t>
  </si>
  <si>
    <t>1. ������������ ������������� ������</t>
  </si>
  <si>
    <t>����������� � ���������� ���������-�������� ����������� (������)</t>
  </si>
  <si>
    <t>��� �� ��������������� �������� (�����������) ������� ��������������� � ������������� ����� ��� ������������� ������� (��������������) ��������������� ������������� �����</t>
  </si>
  <si>
    <t>0403</t>
  </si>
  <si>
    <t>2. ��������� ������������ ������������� ������</t>
  </si>
  <si>
    <t>���������� ����; ����������� ����</t>
  </si>
  <si>
    <t>3. �������� � ����������� ���������� �����������, ��������������� ����� � (���) �������� ������������� ������:</t>
  </si>
  <si>
    <t>3.1. �������� � ����������� ���������� �����������, ��������������� �������� ������������� ������:</t>
  </si>
  <si>
    <t>���������� ����� ���������� ������</t>
  </si>
  <si>
    <t>����������, ��������������� ���������� ������������� ������</t>
  </si>
  <si>
    <t>����������, ��������������� ������� (�����) �������� ������������� ������</t>
  </si>
  <si>
    <t>���������� �������� ������������� ������</t>
  </si>
  <si>
    <t>������� �� �������� �����, �� ������� �� ���������� ���������� �������� (� ������ ���������� (���������) ����������), ������</t>
  </si>
  <si>
    <t>(������������ ����������)</t>
  </si>
  <si>
    <t>������� ��������� �� ����</t>
  </si>
  <si>
    <t>���������� � ������������� ������� �� ���</t>
  </si>
  <si>
    <t>��������� �� �������� ����</t>
  </si>
  <si>
    <t>��������� ���������� �� ���</t>
  </si>
  <si>
    <t>���������� (���������) ����������, %</t>
  </si>
  <si>
    <t>���������� �� �������� ����</t>
  </si>
  <si>
    <t>������� ����������</t>
  </si>
  <si>
    <t>������������</t>
  </si>
  <si>
    <t>���</t>
  </si>
  <si>
    <t>910000.�.53.0.04030002000</t>
  </si>
  <si>
    <t>� ������ ���� ����</t>
  </si>
  <si>
    <t>-</t>
  </si>
  <si>
    <t>���� ����� ����������� ���������-�������� �����������</t>
  </si>
  <si>
    <t>�������</t>
  </si>
  <si>
    <t>744</t>
  </si>
  <si>
    <t>���� ����������� �� ������� ������ � ����� ���������� ����������� �����������</t>
  </si>
  <si>
    <t>3.2. �������� � ����������� ���������� �����������, ��������������� ����� ������������� ������:</t>
  </si>
  <si>
    <t>���������� ������ ������������� ������</t>
  </si>
  <si>
    <t>���������� ������� �� ������� ������������� ������, ������</t>
  </si>
  <si>
    <t>������� ������ ����� (����, �����), ������</t>
  </si>
  <si>
    <t>������� �� �������� ������, ��������������� ������������� ����������� ������ (� ������ ���������� (���������) ����������), ������</t>
  </si>
  <si>
    <t>��� �����������</t>
  </si>
  <si>
    <t>���������� ���������� �����������</t>
  </si>
  <si>
    <t>�������</t>
  </si>
  <si>
    <t>792</t>
  </si>
  <si>
    <t>3.3. �������� �� ������������� �������, ��������������� �� ���������� ����������� �������� ������������� ������:</t>
  </si>
  <si>
    <t>������������� �������, ��������������� �� ���������� ����������� �������� ������������� ������ (�� ���� ������� �������, ���. ���.)</t>
  </si>
  <si>
    <t>������������� �������, ��������������� �� ���������� ����������� �������� ������������� ������ (�� ���� ������� ������������, ���. ���.)</t>
  </si>
  <si>
    <t>���������� � ������������� ������� �� ���</t>
  </si>
  <si>
    <t>������  2</t>
  </si>
  <si>
    <t>����������� � ���������� ���������-�������� ����������� (���������)</t>
  </si>
  <si>
    <t>0576</t>
  </si>
  <si>
    <t>932000.�.53.0.05760001000</t>
  </si>
  <si>
    <t>������  3</t>
  </si>
  <si>
    <t>����������� ������������ ������� ������������ � ������������ ��������������� ��������� ���������� (������)</t>
  </si>
  <si>
    <t>47.011.0</t>
  </si>
  <si>
    <t>���������� ����</t>
  </si>
  <si>
    <t>949916�.99.0.��77��00003</t>
  </si>
  <si>
    <t>� ������������ ��������</t>
  </si>
  <si>
    <t>���� ���������� ��������� � ������� ������ (�������) 
</t>
  </si>
  <si>
    <t>���� ���������� �����������-���������� ������ (�������)
</t>
  </si>
  <si>
    <t>���� ����������� ��� ����� � ��������� �� ������ ���������� ����������� �����������
</t>
  </si>
  <si>
    <t>���� ���������� ���������������� ������ (�������)
</t>
  </si>
  <si>
    <t>���� ����������� ��� �������� �� ������ ���������� ����������� �����������
</t>
  </si>
  <si>
    <t>���� ���������� ����������� ������ (�������)
</t>
  </si>
  <si>
    <t>��� ������������</t>
  </si>
  <si>
    <t>������� ������������</t>
  </si>
  <si>
    <t>���������� ������� ������������</t>
  </si>
  <si>
    <t>������</t>
  </si>
  <si>
    <t>642</t>
  </si>
  <si>
    <t>������  4</t>
  </si>
  <si>
    <t>����������� ������������ ������� ������������ � ������������ ��������������� ��������� ���������� (���������)</t>
  </si>
  <si>
    <t>47.012.0</t>
  </si>
  <si>
    <t>949916�.99.0.��78��00003</t>
  </si>
  <si>
    <t>��������</t>
  </si>
  <si>
    <t>������ �.�.</t>
  </si>
  <si>
    <t>���: ������ ����� ����������</t>
  </si>
  <si>
    <t>���������: ��������</t>
  </si>
  <si>
    <t>��������� c 14.09.2020 13:03:46 ��: 14.12.2021 13:03:46</t>
  </si>
  <si>
    <t>�������� �����: B9E14D7001C0B0463192122557BE3BCD866AE10A</t>
  </si>
  <si>
    <t>��������: ��� ""�������� ""������""</t>
  </si>
  <si>
    <t>����� ����������: 07.04.2021 11:02:12</t>
  </si>
  <si>
    <t>����� 2. �������� � ����������� �������</t>
  </si>
  <si>
    <t>�� �������������</t>
  </si>
  <si>
    <t>���������� ���������� � ������ �� 07.04.2021</t>
  </si>
  <si>
    <t>������� ���������� �� ������ � ���������� �������������� �������</t>
  </si>
  <si>
    <t>������������ ������������� ������ (����������� ������)</t>
  </si>
  <si>
    <t>���������� ������ ������������� ������ (������)</t>
  </si>
  <si>
    <t>�������� ���������� ������ ������������� ������ (������)</t>
  </si>
  <si>
    <t>���������� ����������� �������������� ������������� ������ (���������� ������) �� ���� �������, ���. ���</t>
  </si>
  <si>
    <t>���������� ����������� �������������� ������������� ������ (���������� ������) �� �����, ���. ���</t>
  </si>
  <si>
    <t>������������ ����������</t>
  </si>
  <si>
    <t>���������� � ������������� ������� �� ���, ��.</t>
  </si>
  <si>
    <t>��������� �� �������� ����</t>
  </si>
  <si>
    <t>����������</t>
  </si>
  <si>
    <t>����������� � ���������� ���������-�������� ����������� (� ������ ���� ����) (������ ��)</t>
  </si>
  <si>
    <t>����������� � ���������� ���������-�������� ����������� (� ������ ���� ����) (���������)</t>
  </si>
  <si>
    <t>����������� ������������ ������� ������������ � ������������ ��������������� ��������� ���������� (� ������������ ��������) (������ ��)</t>
  </si>
  <si>
    <t>�����:</t>
  </si>
  <si>
    <t>���� ������������ � ������ "����� �������"</t>
  </si>
  <si>
    <t>__________ �� 07.04.2021 </t>
  </si>
  <si>
    <t>������������ ������������:06.04.2021 13:21</t>
  </si>
  <si>
    <t>�</t>
  </si>
  <si>
    <t>���</t>
  </si>
  <si>
    <t>������</t>
  </si>
  <si>
    <t>���������/�����������</t>
  </si>
  <si>
    <t>1</t>
  </si>
  <si>
    <t>�������� ������ �������� (����������� ����� �������������-��������� ���������� �������� )</t>
  </si>
  <si>
    <t>���������, 07.04.2021 10:59</t>
  </si>
  <si>
    <t>2</t>
  </si>
  <si>
    <t>�������� ������� ���������� (������� ���������� ��� "��� ���������� ��������")</t>
  </si>
  <si>
    <t>��������, 07.04.2021 10:49</t>
  </si>
  <si>
    <t>3</t>
  </si>
  <si>
    <t>�� ��������, 07.04.2021 10:49</t>
  </si>
  <si>
    <t>�������� ���� �������� ������ �� �������.</t>
  </si>
  <si>
    <t>4</t>
  </si>
  <si>
    <t>�������� ������� ���������� (������� ��������� ���� "���" �����������")</t>
  </si>
  <si>
    <t>������������, 07.04.2021 10:19</t>
  </si>
  <si>
    <t>5</t>
  </si>
  <si>
    <t>�� ���������, 07.04.2021 10:06</t>
  </si>
  <si>
    <t>6</t>
  </si>
  <si>
    <t>�� ��������, 06.04.2021 16:54</t>
  </si>
  <si>
    <t>��������������� ���������� �������� � ������������ � ������������� � ������ "����������"</t>
  </si>
  <si>
    <t>7</t>
  </si>
  <si>
    <t>������������, 06.04.2021 16:36</t>
  </si>
  <si>
    <t>8</t>
  </si>
  <si>
    <t>�� ���������, 06.04.2021 16:20</t>
  </si>
  <si>
    <t>9</t>
  </si>
  <si>
    <t>������������, 06.04.2021 15:56</t>
  </si>
  <si>
    <t>10</t>
  </si>
  <si>
    <t>�� ���������, 06.04.2021 15:22</t>
  </si>
  <si>
    <t>11</t>
  </si>
  <si>
    <t>������������, 06.04.2021 14:49</t>
  </si>
  <si>
    <t>12</t>
  </si>
  <si>
    <t>�� ���������, 06.04.2021 14:44</t>
  </si>
  <si>
    <t>13</t>
  </si>
  <si>
    <t>������������, 06.04.2021 13:21</t>
  </si>
  <si>
    <t>14</t>
  </si>
  <si>
    <t>�� ���������, 06.04.2021 09:56</t>
  </si>
  <si>
    <t>��������������� ����������� ������� � ���������� �������� � ������������ � ������������� � ������ "����������"</t>
  </si>
  <si>
    <t>15</t>
  </si>
  <si>
    <t>������������, 05.04.2021 17:27</t>
  </si>
  <si>
    <t>16</t>
  </si>
  <si>
    <t>�� ���������, 05.04.2021 13:55</t>
  </si>
  <si>
    <t>������ � �������� ������. ����������� � �������� �����.
� ���.���������� ��������� "������ 2021" </t>
  </si>
  <si>
    <t>17</t>
  </si>
  <si>
    <t>�� ��������, 05.04.2021 13:52</t>
  </si>
  <si>
    <t>18</t>
  </si>
  <si>
    <t>������������, 05.04.2021 12:40</t>
  </si>
</sst>
</file>

<file path=xl/styles.xml><?xml version="1.0" encoding="utf-8"?>
<styleSheet xmlns="http://schemas.openxmlformats.org/spreadsheetml/2006/main">
  <numFmts>
    <numFmt numFmtId="181" formatCode="#,##0.00000"/>
    <numFmt numFmtId="183" formatCode="#,##0.00000"/>
  </numFmts>
  <fonts>
    <font>
      <sz val="8"/>
      <name val="Verdana"/>
      <color rgb="FF000000"/>
    </font>
    <font>
      <b/>
      <sz val="16"/>
      <name val="Verdana"/>
      <color rgb="FF000000"/>
    </font>
    <font>
      <sz val="12"/>
      <name val="Verdana"/>
      <color rgb="FF000000"/>
    </font>
    <font>
      <b/>
      <sz val="12"/>
      <name val="Verdana"/>
      <color rgb="FF000000"/>
    </font>
    <font>
      <sz val="12"/>
      <name val="Verdana"/>
      <color rgb="FF000000"/>
    </font>
    <font>
      <b/>
      <sz val="12"/>
      <name val="Verdana"/>
      <color rgb="FF000000"/>
    </font>
    <font>
      <sz val="12"/>
      <name val="Verdana"/>
      <color rgb="FF000000"/>
    </font>
    <font>
      <sz val="12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b/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7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b/>
      <sz val="8"/>
      <name val="Verdana"/>
      <color rgb="FF0000ff"/>
    </font>
    <font>
      <b/>
      <sz val="8"/>
      <name val="Verdana"/>
      <color rgb="FF0000ff"/>
    </font>
    <font>
      <b/>
      <sz val="8"/>
      <name val="Verdana"/>
      <color rgb="FF0000ff"/>
    </font>
  </fonts>
  <fills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</border>
    <border>
      <left/>
      <right/>
      <top/>
      <bottom/>
    </border>
    <border>
      <left/>
      <right/>
      <top/>
      <bottom style="thin"/>
    </border>
    <border>
      <left/>
      <right/>
      <top/>
      <bottom/>
    </border>
    <border>
      <left/>
      <right/>
      <top/>
      <bottom/>
    </border>
    <border>
      <left/>
      <right/>
      <top/>
      <bottom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/>
      <right/>
      <top/>
      <bottom/>
    </border>
    <border>
      <left style="thin"/>
      <right style="thin"/>
      <top style="thin"/>
      <bottom style="thin"/>
    </border>
    <border>
      <left/>
      <right/>
      <top/>
      <bottom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/>
      <right/>
      <top/>
      <bottom/>
    </border>
    <border>
      <left/>
      <right/>
      <top/>
      <bottom/>
    </border>
    <border>
      <left/>
      <right/>
      <top/>
      <bottom/>
    </border>
    <border>
      <left style="thin"/>
      <right style="thin"/>
      <top/>
      <bottom style="thin"/>
    </border>
    <border>
      <left style="thin"/>
      <right style="thin"/>
      <top/>
      <bottom style="thin"/>
    </border>
    <border>
      <left style="thin"/>
      <right style="thin"/>
      <top/>
      <bottom style="thin"/>
    </border>
    <border>
      <left style="thin"/>
      <right style="thin"/>
      <top/>
      <bottom style="thin"/>
    </border>
    <border>
      <left/>
      <right/>
      <top/>
      <bottom/>
    </border>
    <border>
      <left/>
      <right/>
      <top/>
      <bottom style="thin"/>
    </border>
    <border>
      <left/>
      <right/>
      <top/>
      <bottom/>
    </border>
    <border>
      <left/>
      <right/>
      <top/>
      <bottom/>
    </border>
    <border>
      <left/>
      <right/>
      <top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/>
      <right/>
      <top/>
      <bottom/>
    </border>
    <border>
      <left style="medium">
        <color rgb="FF0000ff"/>
      </left>
      <right style="medium">
        <color rgb="FF0000ff"/>
      </right>
      <top style="medium">
        <color rgb="FF0000ff"/>
      </top>
      <bottom>
        <color rgb="FF0000ff"/>
      </bottom>
    </border>
    <border>
      <left style="medium">
        <color rgb="FF0000ff"/>
      </left>
      <right style="medium">
        <color rgb="FF0000ff"/>
      </right>
      <top>
        <color rgb="FF0000ff"/>
      </top>
      <bottom>
        <color rgb="FF0000ff"/>
      </bottom>
    </border>
    <border>
      <left style="medium">
        <color rgb="FF0000ff"/>
      </left>
      <right style="medium">
        <color rgb="FF0000ff"/>
      </right>
      <top>
        <color rgb="FF0000ff"/>
      </top>
      <bottom style="medium">
        <color rgb="FF0000ff"/>
      </bottom>
    </border>
  </borders>
  <cellStyleXfs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5" fillId="7" borderId="5" applyBorder="0">
      <alignment horizontal="left" vertical="center" wrapText="1"/>
    </xf>
    <xf numFmtId="0" fontId="6" fillId="8" borderId="6" applyBorder="0">
      <alignment horizontal="left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center" vertical="center" wrapText="1"/>
    </xf>
    <xf numFmtId="0" fontId="9" fillId="11" borderId="9" applyBorder="0">
      <alignment horizontal="center" vertical="center" wrapText="1"/>
    </xf>
    <xf numFmtId="0" fontId="10" fillId="12" borderId="10" applyBorder="0">
      <alignment horizontal="left" vertical="center" wrapText="1"/>
    </xf>
    <xf numFmtId="0" fontId="11" fillId="13" borderId="11" applyBorder="0">
      <alignment horizontal="left" vertical="center" wrapText="1"/>
    </xf>
    <xf numFmtId="0" fontId="12" fillId="14" borderId="12" applyBorder="0">
      <alignment horizontal="right" vertical="center" wrapText="1"/>
    </xf>
    <xf numFmtId="0" fontId="13" fillId="15" borderId="13" applyBorder="0">
      <alignment horizontal="left" vertical="center" wrapText="1"/>
    </xf>
    <xf numFmtId="0" fontId="14" fillId="16" borderId="14" applyBorder="0">
      <alignment horizontal="center" vertical="center" wrapText="1"/>
    </xf>
    <xf numFmtId="0" fontId="15" fillId="17" borderId="15" applyBorder="0">
      <alignment horizontal="right" vertical="center" wrapText="1"/>
    </xf>
    <xf numFmtId="0" fontId="16" fillId="18" borderId="16" applyBorder="0">
      <alignment horizontal="right" vertical="center" wrapText="1"/>
    </xf>
    <xf numFmtId="0" fontId="17" fillId="19" borderId="17" applyBorder="0">
      <alignment horizontal="right" vertical="center" wrapText="1"/>
    </xf>
    <xf numFmtId="0" fontId="18" fillId="20" borderId="18" applyBorder="0">
      <alignment horizontal="right" vertical="center" wrapText="1"/>
    </xf>
    <xf numFmtId="0" fontId="19" fillId="21" borderId="19" applyBorder="0">
      <alignment horizontal="right" vertical="center" wrapText="1"/>
    </xf>
    <xf numFmtId="0" fontId="20" fillId="22" borderId="20" applyBorder="0">
      <alignment horizontal="left" vertical="center" wrapText="1"/>
    </xf>
    <xf numFmtId="0" fontId="21" fillId="23" borderId="21" applyBorder="0">
      <alignment horizontal="right" vertical="bottom" wrapText="1"/>
    </xf>
    <xf numFmtId="0" fontId="22" fillId="24" borderId="22" applyBorder="0">
      <alignment horizontal="center" vertical="center" wrapText="1"/>
    </xf>
    <xf numFmtId="0" fontId="23" fillId="25" borderId="23" applyBorder="0">
      <alignment horizontal="left" vertical="center" wrapText="1"/>
    </xf>
    <xf numFmtId="0" fontId="24" fillId="26" borderId="24" applyBorder="0">
      <alignment horizontal="center" vertical="bottom" wrapText="1"/>
    </xf>
    <xf numFmtId="0" fontId="25" fillId="27" borderId="25" applyBorder="0">
      <alignment horizontal="center" vertical="center" wrapText="1"/>
    </xf>
    <xf numFmtId="0" fontId="26" fillId="28" borderId="26" applyBorder="0">
      <alignment horizontal="left" vertical="center" wrapText="1"/>
    </xf>
    <xf numFmtId="0" fontId="27" fillId="29" borderId="27" applyBorder="0">
      <alignment horizontal="right" vertical="center" wrapText="1"/>
    </xf>
    <xf numFmtId="0" fontId="28" fillId="30" borderId="28" applyBorder="1">
      <alignment horizontal="left" vertical="center" wrapText="1"/>
    </xf>
    <xf numFmtId="0" fontId="29" fillId="31" borderId="29" applyBorder="1">
      <alignment horizontal="left" vertical="center" wrapText="1"/>
    </xf>
    <xf numFmtId="0" fontId="30" fillId="32" borderId="30" applyBorder="1">
      <alignment horizontal="left" vertical="center" wrapText="1"/>
    </xf>
  </cellStyleXfs>
  <cellXfs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5" fillId="7" borderId="5" applyBorder="0">
      <alignment horizontal="left" vertical="center" wrapText="1"/>
    </xf>
    <xf numFmtId="0" fontId="6" fillId="8" borderId="6" applyBorder="0">
      <alignment horizontal="left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center" vertical="center" wrapText="1"/>
    </xf>
    <xf numFmtId="0" fontId="9" fillId="11" borderId="9" applyBorder="0">
      <alignment horizontal="center" vertical="center" wrapText="1"/>
    </xf>
    <xf numFmtId="0" fontId="10" fillId="12" borderId="10" applyBorder="0">
      <alignment horizontal="left" vertical="center" wrapText="1"/>
    </xf>
    <xf numFmtId="0" fontId="11" fillId="13" borderId="11" applyBorder="0">
      <alignment horizontal="left" vertical="center" wrapText="1"/>
    </xf>
    <xf numFmtId="0" fontId="12" fillId="14" borderId="12" applyBorder="0">
      <alignment horizontal="right" vertical="center" wrapText="1"/>
    </xf>
    <xf numFmtId="0" fontId="13" fillId="15" borderId="13" applyBorder="0">
      <alignment horizontal="left" vertical="center" wrapText="1"/>
    </xf>
    <xf numFmtId="0" fontId="14" fillId="16" borderId="14" applyBorder="0">
      <alignment horizontal="center" vertical="center" wrapText="1"/>
    </xf>
    <xf numFmtId="0" fontId="15" fillId="17" borderId="15" applyBorder="0">
      <alignment horizontal="right" vertical="center" wrapText="1"/>
    </xf>
    <xf numFmtId="4" fontId="16" fillId="18" borderId="16" applyBorder="0">
      <alignment horizontal="right" vertical="center" wrapText="1" indent="1"/>
    </xf>
    <xf numFmtId="181" fontId="17" fillId="19" borderId="17" applyBorder="0">
      <alignment horizontal="right" vertical="center" wrapText="1" indent="1"/>
    </xf>
    <xf numFmtId="4" fontId="18" fillId="20" borderId="18" applyBorder="0">
      <alignment horizontal="right" vertical="center" wrapText="1" indent="1"/>
    </xf>
    <xf numFmtId="183" fontId="19" fillId="21" borderId="19" applyBorder="0">
      <alignment horizontal="right" vertical="center" wrapText="1" indent="1"/>
    </xf>
    <xf numFmtId="0" fontId="20" fillId="22" borderId="20" applyBorder="0">
      <alignment horizontal="left" vertical="center" wrapText="1"/>
    </xf>
    <xf numFmtId="0" fontId="21" fillId="23" borderId="21" applyBorder="0">
      <alignment horizontal="right" vertical="bottom" wrapText="1"/>
    </xf>
    <xf numFmtId="0" fontId="22" fillId="24" borderId="22" applyBorder="0">
      <alignment horizontal="center" vertical="center" wrapText="1"/>
    </xf>
    <xf numFmtId="0" fontId="23" fillId="25" borderId="23" applyBorder="0">
      <alignment horizontal="left" vertical="center" wrapText="1"/>
    </xf>
    <xf numFmtId="0" fontId="24" fillId="26" borderId="24" applyBorder="0" applyProtection="1">
      <alignment horizontal="center" vertical="bottom" wrapText="1"/>
      <protection locked="0"/>
    </xf>
    <xf numFmtId="0" fontId="25" fillId="27" borderId="25" applyBorder="0">
      <alignment horizontal="center" vertical="center" wrapText="1"/>
    </xf>
    <xf numFmtId="0" fontId="26" fillId="28" borderId="26" applyBorder="0">
      <alignment horizontal="left" vertical="center" wrapText="1"/>
    </xf>
    <xf numFmtId="0" fontId="27" fillId="29" borderId="27" applyBorder="0">
      <alignment horizontal="right" vertical="center" wrapText="1"/>
    </xf>
    <xf numFmtId="0" fontId="28" fillId="30" borderId="28" applyBorder="1">
      <alignment horizontal="left" vertical="center" wrapText="1"/>
    </xf>
    <xf numFmtId="0" fontId="29" fillId="31" borderId="29" applyBorder="1">
      <alignment horizontal="left" vertical="center" wrapText="1"/>
    </xf>
    <xf numFmtId="0" fontId="30" fillId="32" borderId="30" applyBorder="1">
      <alignment horizontal="left" vertical="center" wrapText="1"/>
    </xf>
  </cellXfs>
  <cellStyles>
    <cellStyle name="Normal" xfId="0" builtinId="0" customBuiltin="1"/>
    <cellStyle name="title" xfId="1"/>
    <cellStyle name="bot_center_str12b" xfId="2"/>
    <cellStyle name="center_str12b" xfId="3"/>
    <cellStyle name="center_str12" xfId="4"/>
    <cellStyle name="left_str12b" xfId="5"/>
    <cellStyle name="border_left_str12" xfId="6"/>
    <cellStyle name="border_center_str12" xfId="7"/>
    <cellStyle name="center_str8" xfId="8"/>
    <cellStyle name="border_center_str8" xfId="9"/>
    <cellStyle name="left_str8" xfId="10"/>
    <cellStyle name="border_left_str8" xfId="11"/>
    <cellStyle name="border_right_str8b" xfId="12"/>
    <cellStyle name="left_str8b" xfId="13"/>
    <cellStyle name="center_str8b" xfId="14"/>
    <cellStyle name="right_str8" xfId="15"/>
    <cellStyle name="border_right_num" xfId="16"/>
    <cellStyle name="border_right_num_fmt" xfId="17"/>
    <cellStyle name="bold_border_right_num" xfId="18"/>
    <cellStyle name="bold_border_right_num_fmt" xfId="19"/>
    <cellStyle name="left_str" xfId="20"/>
    <cellStyle name="bottom_left_str" xfId="21"/>
    <cellStyle name="center_str7" xfId="22"/>
    <cellStyle name="bold_left_str" xfId="23"/>
    <cellStyle name="p_bottom_center_str" xfId="24"/>
    <cellStyle name="border_center_str" xfId="25"/>
    <cellStyle name="border_left_str" xfId="26"/>
    <cellStyle name="right_str8b" xfId="27"/>
    <cellStyle name="bold_ecp1" xfId="28"/>
    <cellStyle name="bold_ecp2" xfId="29"/>
    <cellStyle name="bold_ecp3" xfId="30"/>
  </cellStyles>
  <dxfs count="0">
</dxfs>
  <tableStyles count="0" defaultTableStyle="TableStyleMedium9" defaultPivotStyle="PivotStyleLight16"/>
</styleSheet>
</file>

<file path=xl/_rels/workbook.xml.rels><?xml version="1.0" encoding="Windows-1251"?><Relationships xmlns="http://schemas.openxmlformats.org/package/2006/relationships">
<Relationship Id="wbss" Type="http://schemas.openxmlformats.org/officeDocument/2006/relationships/sharedStrings" Target="sharedStrings.xml"/>
<Relationship Id="wbst" Type="http://schemas.openxmlformats.org/officeDocument/2006/relationships/styles" Target="styles.xml"/>
<Relationship Id="rId1" Type="http://schemas.openxmlformats.org/officeDocument/2006/relationships/worksheet" Target="worksheets/sheet1.xml" />
<Relationship Id="rId2" Type="http://schemas.openxmlformats.org/officeDocument/2006/relationships/worksheet" Target="worksheets/sheet2.xml" />
<Relationship Id="rId3" Type="http://schemas.openxmlformats.org/officeDocument/2006/relationships/worksheet" Target="worksheets/sheet3.xml" />
<Relationship Id="rId4" Type="http://schemas.openxmlformats.org/officeDocument/2006/relationships/worksheet" Target="worksheets/sheet4.xml" />
<Relationship Id="rId5" Type="http://schemas.openxmlformats.org/officeDocument/2006/relationships/worksheet" Target="worksheets/sheet5.xml" />
</Relationships>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28.65" customWidth="1"/>
    <col min="2" max="2" width="76.40" customWidth="1"/>
    <col min="3" max="3" width="28.65" customWidth="1"/>
    <col min="4" max="4" width="3.82" customWidth="1"/>
    <col min="5" max="5" width="17.19" customWidth="1"/>
    <col min="6" max="6" width="34.38" customWidth="1"/>
  </cols>
  <sheetData>
    <row r="1" ht="15" customHeight="1">
</row>
    <row r="2" ht="20" customHeight="1">
</row>
    <row r="3" ht="15" customHeight="1">
</row>
    <row r="4" ht="20" customHeight="1">
      <c r="A4" s="0"/>
      <c r="B4" s="28" t="s">
        <v>0</v>
      </c>
      <c r="C4" s="0"/>
      <c r="D4" s="0"/>
      <c r="E4" s="3" t="s">
        <v>1</v>
      </c>
      <c r="F4" s="3"/>
    </row>
    <row r="5" ht="50" customHeight="1">
      <c r="A5" s="0"/>
      <c r="B5" s="29" t="s">
        <v>2</v>
      </c>
      <c r="C5" s="0"/>
      <c r="D5" s="0"/>
      <c r="E5" s="2" t="s">
        <v>3</v>
      </c>
      <c r="F5" s="2"/>
    </row>
    <row r="6" ht="30" customHeight="1">
      <c r="A6" s="0"/>
      <c r="B6" s="29" t="s">
        <v>4</v>
      </c>
      <c r="C6" s="0"/>
      <c r="D6" s="0"/>
      <c r="E6" s="8" t="s">
        <v>5</v>
      </c>
      <c r="F6" s="8"/>
    </row>
    <row r="7" ht="30" customHeight="1">
      <c r="A7" s="0"/>
      <c r="B7" s="29" t="s">
        <v>6</v>
      </c>
      <c r="C7" s="0"/>
      <c r="D7" s="0"/>
      <c r="E7" s="2"/>
      <c r="F7" s="2" t="s">
        <v>7</v>
      </c>
    </row>
    <row r="8" ht="15" customHeight="1">
      <c r="A8" s="0"/>
      <c r="B8" s="29" t="s">
        <v>8</v>
      </c>
      <c r="C8" s="0"/>
      <c r="D8" s="0"/>
      <c r="E8" s="8" t="s">
        <v>9</v>
      </c>
      <c r="F8" s="8" t="s">
        <v>10</v>
      </c>
    </row>
    <row r="9" ht="20" customHeight="1">
      <c r="A9" s="0"/>
      <c r="B9" s="29" t="s">
        <v>11</v>
      </c>
      <c r="C9" s="0"/>
      <c r="D9" s="0"/>
      <c r="E9" s="4" t="s">
        <v>12</v>
      </c>
      <c r="F9" s="4"/>
    </row>
    <row r="10" ht="15" customHeight="1">
      <c r="A10" s="0"/>
      <c r="B10" s="30" t="s">
        <v>13</v>
      </c>
      <c r="C10" s="0"/>
      <c r="D10" s="0"/>
      <c r="E10" s="8" t="s">
        <v>14</v>
      </c>
      <c r="F10" s="8"/>
    </row>
    <row r="11" ht="15" customHeight="1">
</row>
    <row r="12" ht="20" customHeight="1">
      <c r="A12" s="4" t="s">
        <v>15</v>
      </c>
      <c r="B12" s="4"/>
      <c r="C12" s="4"/>
      <c r="D12" s="4"/>
      <c r="E12" s="4"/>
      <c r="F12" s="4"/>
    </row>
    <row r="13" ht="20" customHeight="1">
      <c r="A13" s="4" t="s">
        <v>16</v>
      </c>
      <c r="B13" s="4"/>
      <c r="C13" s="4"/>
      <c r="D13" s="4"/>
      <c r="E13" s="4"/>
      <c r="F13" s="4"/>
    </row>
    <row r="14" ht="20" customHeight="1">
      <c r="A14" s="4" t="s">
        <v>17</v>
      </c>
      <c r="B14" s="4"/>
      <c r="C14" s="4"/>
      <c r="D14" s="4"/>
      <c r="E14" s="4"/>
      <c r="F14" s="4"/>
    </row>
    <row r="15" ht="20" customHeight="1">
      <c r="A15" s="0"/>
      <c r="B15" s="0"/>
      <c r="C15" s="0"/>
      <c r="D15" s="0"/>
      <c r="E15" s="0"/>
      <c r="F15" s="7" t="s">
        <v>18</v>
      </c>
    </row>
    <row r="16" ht="30" customHeight="1">
      <c r="A16" s="5" t="s">
        <v>19</v>
      </c>
      <c r="B16" s="5"/>
      <c r="C16" s="5"/>
      <c r="D16" s="4"/>
      <c r="E16" s="4" t="s">
        <v>20</v>
      </c>
      <c r="F16" s="7" t="s">
        <v>21</v>
      </c>
    </row>
    <row r="17" ht="20" customHeight="1">
      <c r="A17" s="6" t="s">
        <v>22</v>
      </c>
      <c r="B17" s="6"/>
      <c r="C17" s="6"/>
      <c r="D17" s="4"/>
      <c r="E17" s="4" t="s">
        <v>23</v>
      </c>
      <c r="F17" s="7" t="s">
        <v>24</v>
      </c>
    </row>
    <row r="18" ht="30" customHeight="1">
      <c r="A18" s="5" t="s">
        <v>25</v>
      </c>
      <c r="B18" s="5"/>
      <c r="C18" s="5"/>
      <c r="D18" s="4"/>
      <c r="E18" s="4" t="s">
        <v>26</v>
      </c>
      <c r="F18" s="7" t="s">
        <v>27</v>
      </c>
    </row>
    <row r="19" ht="60" customHeight="1">
      <c r="A19" s="6" t="s">
        <v>28</v>
      </c>
      <c r="B19" s="6"/>
      <c r="C19" s="6"/>
      <c r="D19" s="4"/>
      <c r="E19" s="4" t="s">
        <v>29</v>
      </c>
      <c r="F19" s="7" t="s">
        <v>30</v>
      </c>
    </row>
    <row r="20" ht="30" customHeight="1">
      <c r="A20" s="6" t="s">
        <v>31</v>
      </c>
      <c r="B20" s="6"/>
      <c r="C20" s="6"/>
      <c r="D20" s="4"/>
      <c r="E20" s="4"/>
      <c r="F20" s="7"/>
    </row>
    <row r="21" ht="45" customHeight="1">
      <c r="A21" s="6" t="s">
        <v>32</v>
      </c>
      <c r="B21" s="6"/>
      <c r="C21" s="6"/>
      <c r="D21" s="4"/>
      <c r="E21" s="4"/>
      <c r="F21" s="7"/>
    </row>
    <row r="22" ht="30" customHeight="1">
      <c r="A22" s="6" t="s">
        <v>33</v>
      </c>
      <c r="B22" s="6"/>
      <c r="C22" s="6"/>
      <c r="D22" s="4"/>
      <c r="E22" s="4"/>
      <c r="F22" s="7"/>
    </row>
    <row r="23" ht="30" customHeight="1">
      <c r="A23" s="6" t="s">
        <v>34</v>
      </c>
      <c r="B23" s="6"/>
      <c r="C23" s="6"/>
      <c r="D23" s="4"/>
      <c r="E23" s="4"/>
      <c r="F23" s="7"/>
    </row>
    <row r="24" ht="30" customHeight="1">
      <c r="A24" s="6" t="s">
        <v>35</v>
      </c>
      <c r="B24" s="6"/>
      <c r="C24" s="6"/>
      <c r="D24" s="4"/>
      <c r="E24" s="4"/>
      <c r="F24" s="7"/>
    </row>
    <row r="25" ht="45" customHeight="1">
      <c r="A25" s="6" t="s">
        <v>36</v>
      </c>
      <c r="B25" s="6"/>
      <c r="C25" s="6"/>
      <c r="D25" s="4"/>
      <c r="E25" s="4"/>
      <c r="F25" s="7"/>
    </row>
    <row r="26" ht="45" customHeight="1">
      <c r="A26" s="6" t="s">
        <v>37</v>
      </c>
      <c r="B26" s="6"/>
      <c r="C26" s="6"/>
      <c r="D26" s="4"/>
      <c r="E26" s="4"/>
      <c r="F26" s="7"/>
    </row>
    <row r="27" ht="45" customHeight="1">
      <c r="A27" s="6" t="s">
        <v>38</v>
      </c>
      <c r="B27" s="6"/>
      <c r="C27" s="6"/>
      <c r="D27" s="4"/>
      <c r="E27" s="4"/>
      <c r="F27" s="7"/>
    </row>
    <row r="28" ht="75" customHeight="1">
      <c r="A28" s="6" t="s">
        <v>39</v>
      </c>
      <c r="B28" s="6"/>
      <c r="C28" s="6"/>
      <c r="D28" s="4"/>
      <c r="E28" s="4"/>
      <c r="F28" s="7"/>
    </row>
    <row r="29" ht="15" customHeight="1">
      <c r="A29" s="6" t="s">
        <v>40</v>
      </c>
      <c r="B29" s="6"/>
      <c r="C29" s="6"/>
      <c r="D29" s="4"/>
      <c r="E29" s="4"/>
      <c r="F29" s="7"/>
    </row>
    <row r="30" ht="15" customHeight="1">
      <c r="A30" s="6" t="s">
        <v>41</v>
      </c>
      <c r="B30" s="6"/>
      <c r="C30" s="6"/>
      <c r="D30" s="4"/>
      <c r="E30" s="4"/>
      <c r="F30" s="7"/>
    </row>
    <row r="31" ht="30" customHeight="1">
      <c r="A31" s="6" t="s">
        <v>42</v>
      </c>
      <c r="B31" s="6"/>
      <c r="C31" s="6"/>
      <c r="D31" s="4"/>
      <c r="E31" s="4"/>
      <c r="F31" s="7"/>
    </row>
    <row r="32" ht="20" customHeight="1">
      <c r="A32" s="5" t="s">
        <v>43</v>
      </c>
      <c r="B32" s="5"/>
      <c r="C32" s="5"/>
      <c r="D32" s="4"/>
      <c r="E32" s="4"/>
      <c r="F32" s="7"/>
    </row>
    <row r="33" ht="20" customHeight="1">
      <c r="A33" s="6" t="s">
        <v>44</v>
      </c>
      <c r="B33" s="6"/>
      <c r="C33" s="6"/>
      <c r="D33" s="4"/>
      <c r="E33" s="4"/>
      <c r="F33" s="7"/>
    </row>
    <row r="34" ht="20" customHeight="1">
      <c r="A34" s="5" t="s">
        <v>45</v>
      </c>
      <c r="B34" s="5"/>
      <c r="C34" s="5"/>
      <c r="D34" s="4"/>
      <c r="E34" s="4"/>
      <c r="F34" s="7"/>
    </row>
    <row r="35" ht="20" customHeight="1">
      <c r="A35" s="6" t="s">
        <v>46</v>
      </c>
      <c r="B35" s="6"/>
      <c r="C35" s="6"/>
      <c r="D35" s="4"/>
      <c r="E35" s="4"/>
      <c r="F35" s="7"/>
    </row>
    <row r="36" ht="20" customHeight="1">
      <c r="A36" s="5" t="s">
        <v>47</v>
      </c>
      <c r="B36" s="5"/>
      <c r="C36" s="5"/>
      <c r="D36" s="4"/>
      <c r="E36" s="4"/>
      <c r="F36" s="7"/>
    </row>
    <row r="37" ht="20" customHeight="1">
      <c r="A37" s="6" t="s">
        <v>48</v>
      </c>
      <c r="B37" s="6"/>
      <c r="C37" s="6"/>
      <c r="D37" s="4"/>
      <c r="E37" s="4"/>
      <c r="F37" s="7"/>
    </row>
  </sheetData>
  <sheetProtection password="9710" sheet="1" objects="1" scenarios="1"/>
  <mergeCells>
    <mergeCell ref="E4:F4"/>
    <mergeCell ref="E5:F5"/>
    <mergeCell ref="E6:F6"/>
    <mergeCell ref="E9:F9"/>
    <mergeCell ref="E10:F10"/>
    <mergeCell ref="A12:F12"/>
    <mergeCell ref="A13:F13"/>
    <mergeCell ref="A14:F14"/>
    <mergeCell ref="A16:C16"/>
    <mergeCell ref="A17:C17"/>
    <mergeCell ref="A18:C18"/>
    <mergeCell ref="A19:C19"/>
    <mergeCell ref="D19:D31"/>
    <mergeCell ref="E19:E31"/>
    <mergeCell ref="F19:F31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</mergeCells>
  <phoneticPr fontId="0" type="noConversion"/>
  <pageMargins left="0.4" right="0.4" top="0.4" bottom="0.4" header="0.1" footer="0.1"/>
  <pageSetup paperSize="9" fitToHeight="0" orientation="landscape" verticalDpi="0" r:id="rId1"/>
  <headerFooter>
    <oddHeader>&amp;R&amp;R&amp;"Verdana,����������" &amp;12 &amp;K00-00921951.PSP.83577</oddHeader>
    <oddFooter>&amp;L&amp;L&amp;"Verdana,����������"&amp;K000000&amp;L&amp;"Verdana,����������"&amp;K00-014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23.88" customWidth="1"/>
    <col min="2" max="7" width="22.92" customWidth="1"/>
    <col min="8" max="14" width="15.28" customWidth="1"/>
    <col min="15" max="15" width="17.19" customWidth="1"/>
    <col min="16" max="16" width="17.19" customWidth="1"/>
    <col min="17" max="18" width="19.10" customWidth="1"/>
  </cols>
  <sheetData>
    <row r="1" ht="25" customHeight="1">
      <c r="A1" s="13" t="s">
        <v>49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ht="15" customHeight="1">
</row>
    <row r="3" ht="25" customHeight="1">
      <c r="A3" s="14" t="s">
        <v>50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ht="15" customHeight="1">
</row>
    <row r="5" ht="40" customHeight="1">
      <c r="A5" s="13" t="s">
        <v>51</v>
      </c>
      <c r="B5" s="13"/>
      <c r="C5" s="13"/>
      <c r="D5" s="11" t="s">
        <v>52</v>
      </c>
      <c r="E5" s="11"/>
      <c r="F5" s="11"/>
      <c r="G5" s="11"/>
      <c r="H5" s="11"/>
      <c r="I5" s="11"/>
      <c r="J5" s="11"/>
      <c r="K5" s="15" t="s">
        <v>53</v>
      </c>
      <c r="L5" s="15"/>
      <c r="M5" s="15"/>
      <c r="N5" s="15"/>
      <c r="O5" s="9" t="s">
        <v>54</v>
      </c>
      <c r="P5" s="9"/>
      <c r="Q5" s="9"/>
    </row>
    <row r="6" ht="15" customHeight="1">
</row>
    <row r="7" ht="20" customHeight="1">
      <c r="A7" s="13" t="s">
        <v>55</v>
      </c>
      <c r="B7" s="13"/>
      <c r="C7" s="13"/>
      <c r="D7" s="11" t="s">
        <v>56</v>
      </c>
      <c r="E7" s="11"/>
      <c r="F7" s="11"/>
      <c r="G7" s="11"/>
      <c r="H7" s="11"/>
      <c r="I7" s="11"/>
      <c r="J7" s="11"/>
    </row>
    <row r="8" ht="15" customHeight="1">
</row>
    <row r="9" ht="20" customHeight="1">
      <c r="A9" s="13" t="s">
        <v>57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ht="20" customHeight="1">
      <c r="A10" s="13" t="s">
        <v>58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ht="30" customHeight="1">
      <c r="A11" s="9" t="s">
        <v>59</v>
      </c>
      <c r="B11" s="9" t="s">
        <v>60</v>
      </c>
      <c r="C11" s="9"/>
      <c r="D11" s="9"/>
      <c r="E11" s="9" t="s">
        <v>61</v>
      </c>
      <c r="F11" s="9"/>
      <c r="G11" s="9" t="s">
        <v>62</v>
      </c>
      <c r="H11" s="9"/>
      <c r="I11" s="9"/>
      <c r="J11" s="9"/>
      <c r="K11" s="9"/>
      <c r="L11" s="9"/>
      <c r="M11" s="9"/>
      <c r="N11" s="9"/>
      <c r="O11" s="9"/>
      <c r="P11" s="9" t="s">
        <v>63</v>
      </c>
    </row>
    <row r="12" ht="30" customHeight="1">
      <c r="A12" s="9"/>
      <c r="B12" s="9" t="s">
        <v>64</v>
      </c>
      <c r="C12" s="9" t="s">
        <v>64</v>
      </c>
      <c r="D12" s="9" t="s">
        <v>64</v>
      </c>
      <c r="E12" s="9" t="s">
        <v>64</v>
      </c>
      <c r="F12" s="9" t="s">
        <v>64</v>
      </c>
      <c r="G12" s="9" t="s">
        <v>64</v>
      </c>
      <c r="H12" s="9" t="s">
        <v>65</v>
      </c>
      <c r="I12" s="9"/>
      <c r="J12" s="9" t="s">
        <v>66</v>
      </c>
      <c r="K12" s="9" t="s">
        <v>67</v>
      </c>
      <c r="L12" s="9" t="s">
        <v>68</v>
      </c>
      <c r="M12" s="9" t="s">
        <v>69</v>
      </c>
      <c r="N12" s="9" t="s">
        <v>70</v>
      </c>
      <c r="O12" s="9" t="s">
        <v>71</v>
      </c>
      <c r="P12" s="9"/>
    </row>
    <row r="13" ht="30" customHeight="1">
      <c r="A13" s="9"/>
      <c r="B13" s="9"/>
      <c r="C13" s="9"/>
      <c r="D13" s="9"/>
      <c r="E13" s="9"/>
      <c r="F13" s="9"/>
      <c r="G13" s="9"/>
      <c r="H13" s="9" t="s">
        <v>72</v>
      </c>
      <c r="I13" s="9" t="s">
        <v>73</v>
      </c>
      <c r="J13" s="9"/>
      <c r="K13" s="9"/>
      <c r="L13" s="9"/>
      <c r="M13" s="9"/>
      <c r="N13" s="9"/>
      <c r="O13" s="9"/>
      <c r="P13" s="9"/>
    </row>
    <row r="14" ht="15" customHeight="1">
      <c r="A14" s="9">
        <v>1</v>
      </c>
      <c r="B14" s="9">
        <v>2</v>
      </c>
      <c r="C14" s="9">
        <v>3</v>
      </c>
      <c r="D14" s="9">
        <v>4</v>
      </c>
      <c r="E14" s="9">
        <v>5</v>
      </c>
      <c r="F14" s="9">
        <v>6</v>
      </c>
      <c r="G14" s="9">
        <v>7</v>
      </c>
      <c r="H14" s="9">
        <v>8</v>
      </c>
      <c r="I14" s="9">
        <v>9</v>
      </c>
      <c r="J14" s="9">
        <v>10</v>
      </c>
      <c r="K14" s="9">
        <v>11</v>
      </c>
      <c r="L14" s="9">
        <v>12</v>
      </c>
      <c r="M14" s="9">
        <v>13</v>
      </c>
      <c r="N14" s="9">
        <v>14</v>
      </c>
      <c r="O14" s="9">
        <v>15</v>
      </c>
      <c r="P14" s="9">
        <v>16</v>
      </c>
    </row>
    <row r="15" ht="60" customHeight="1">
      <c r="A15" s="11" t="s">
        <v>74</v>
      </c>
      <c r="B15" s="9" t="s">
        <v>75</v>
      </c>
      <c r="C15" s="9" t="s">
        <v>76</v>
      </c>
      <c r="D15" s="9" t="s">
        <v>76</v>
      </c>
      <c r="E15" s="9" t="s">
        <v>76</v>
      </c>
      <c r="F15" s="9" t="s">
        <v>76</v>
      </c>
      <c r="G15" s="11" t="s">
        <v>77</v>
      </c>
      <c r="H15" s="9" t="s">
        <v>78</v>
      </c>
      <c r="I15" s="9" t="s">
        <v>79</v>
      </c>
      <c r="J15" s="16">
        <v>103</v>
      </c>
      <c r="K15" s="16">
        <v>103</v>
      </c>
      <c r="L15" s="16"/>
      <c r="M15" s="16">
        <v>10</v>
      </c>
      <c r="N15" s="16">
        <f>SUM(J15-K15)</f>
      </c>
      <c r="O15" s="9"/>
      <c r="P15" s="16"/>
    </row>
    <row r="16" ht="90" customHeight="1">
      <c r="A16" s="11" t="s">
        <v>74</v>
      </c>
      <c r="B16" s="9" t="s">
        <v>75</v>
      </c>
      <c r="C16" s="9" t="s">
        <v>76</v>
      </c>
      <c r="D16" s="9" t="s">
        <v>76</v>
      </c>
      <c r="E16" s="9" t="s">
        <v>76</v>
      </c>
      <c r="F16" s="9" t="s">
        <v>76</v>
      </c>
      <c r="G16" s="11" t="s">
        <v>80</v>
      </c>
      <c r="H16" s="9" t="s">
        <v>78</v>
      </c>
      <c r="I16" s="9" t="s">
        <v>79</v>
      </c>
      <c r="J16" s="16">
        <v>5</v>
      </c>
      <c r="K16" s="16">
        <v>5</v>
      </c>
      <c r="L16" s="16"/>
      <c r="M16" s="16">
        <v>10</v>
      </c>
      <c r="N16" s="16">
        <f>SUM(J16-K16)</f>
      </c>
      <c r="O16" s="9"/>
      <c r="P16" s="16"/>
    </row>
    <row r="17" ht="15" customHeight="1">
</row>
    <row r="18" ht="20" customHeight="1">
      <c r="A18" s="13" t="s">
        <v>81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ht="30" customHeight="1">
      <c r="A19" s="9" t="s">
        <v>59</v>
      </c>
      <c r="B19" s="9" t="s">
        <v>60</v>
      </c>
      <c r="C19" s="9"/>
      <c r="D19" s="9"/>
      <c r="E19" s="9" t="s">
        <v>61</v>
      </c>
      <c r="F19" s="9"/>
      <c r="G19" s="9" t="s">
        <v>82</v>
      </c>
      <c r="H19" s="9"/>
      <c r="I19" s="9"/>
      <c r="J19" s="9"/>
      <c r="K19" s="9"/>
      <c r="L19" s="9"/>
      <c r="M19" s="9"/>
      <c r="N19" s="9"/>
      <c r="O19" s="9"/>
      <c r="P19" s="9" t="s">
        <v>83</v>
      </c>
      <c r="Q19" s="9" t="s">
        <v>84</v>
      </c>
      <c r="R19" s="9" t="s">
        <v>85</v>
      </c>
    </row>
    <row r="20" ht="30" customHeight="1">
      <c r="A20" s="9"/>
      <c r="B20" s="9" t="s">
        <v>86</v>
      </c>
      <c r="C20" s="9" t="s">
        <v>76</v>
      </c>
      <c r="D20" s="9" t="s">
        <v>76</v>
      </c>
      <c r="E20" s="9" t="s">
        <v>76</v>
      </c>
      <c r="F20" s="9" t="s">
        <v>76</v>
      </c>
      <c r="G20" s="9" t="s">
        <v>64</v>
      </c>
      <c r="H20" s="9" t="s">
        <v>65</v>
      </c>
      <c r="I20" s="9"/>
      <c r="J20" s="9" t="s">
        <v>66</v>
      </c>
      <c r="K20" s="9" t="s">
        <v>67</v>
      </c>
      <c r="L20" s="9" t="s">
        <v>68</v>
      </c>
      <c r="M20" s="9" t="s">
        <v>69</v>
      </c>
      <c r="N20" s="9" t="s">
        <v>70</v>
      </c>
      <c r="O20" s="9" t="s">
        <v>71</v>
      </c>
      <c r="P20" s="9"/>
      <c r="Q20" s="9"/>
      <c r="R20" s="9"/>
    </row>
    <row r="21" ht="30" customHeight="1">
      <c r="A21" s="9"/>
      <c r="B21" s="9"/>
      <c r="C21" s="9"/>
      <c r="D21" s="9"/>
      <c r="E21" s="9"/>
      <c r="F21" s="9"/>
      <c r="G21" s="9"/>
      <c r="H21" s="9" t="s">
        <v>72</v>
      </c>
      <c r="I21" s="9" t="s">
        <v>73</v>
      </c>
      <c r="J21" s="9"/>
      <c r="K21" s="9"/>
      <c r="L21" s="9"/>
      <c r="M21" s="9"/>
      <c r="N21" s="9"/>
      <c r="O21" s="9"/>
      <c r="P21" s="9"/>
      <c r="Q21" s="9"/>
      <c r="R21" s="9"/>
    </row>
    <row r="22" ht="15" customHeight="1">
      <c r="A22" s="9">
        <v>1</v>
      </c>
      <c r="B22" s="9">
        <v>2</v>
      </c>
      <c r="C22" s="9">
        <v>3</v>
      </c>
      <c r="D22" s="9">
        <v>4</v>
      </c>
      <c r="E22" s="9">
        <v>5</v>
      </c>
      <c r="F22" s="9">
        <v>6</v>
      </c>
      <c r="G22" s="9">
        <v>7</v>
      </c>
      <c r="H22" s="9">
        <v>8</v>
      </c>
      <c r="I22" s="9">
        <v>9</v>
      </c>
      <c r="J22" s="9">
        <v>10</v>
      </c>
      <c r="K22" s="9">
        <v>11</v>
      </c>
      <c r="L22" s="9">
        <v>12</v>
      </c>
      <c r="M22" s="9">
        <v>13</v>
      </c>
      <c r="N22" s="9">
        <v>14</v>
      </c>
      <c r="O22" s="9">
        <v>15</v>
      </c>
      <c r="P22" s="9">
        <v>16</v>
      </c>
      <c r="Q22" s="9">
        <v>17</v>
      </c>
      <c r="R22" s="9">
        <v>18</v>
      </c>
    </row>
    <row r="23" ht="45" customHeight="1">
      <c r="A23" s="11" t="s">
        <v>74</v>
      </c>
      <c r="B23" s="9" t="s">
        <v>75</v>
      </c>
      <c r="C23" s="9" t="s">
        <v>76</v>
      </c>
      <c r="D23" s="9" t="s">
        <v>76</v>
      </c>
      <c r="E23" s="9" t="s">
        <v>76</v>
      </c>
      <c r="F23" s="9" t="s">
        <v>76</v>
      </c>
      <c r="G23" s="11" t="s">
        <v>87</v>
      </c>
      <c r="H23" s="11" t="s">
        <v>88</v>
      </c>
      <c r="I23" s="9" t="s">
        <v>89</v>
      </c>
      <c r="J23" s="16">
        <v>700</v>
      </c>
      <c r="K23" s="16">
        <v>446</v>
      </c>
      <c r="L23" s="16"/>
      <c r="M23" s="16">
        <v>10</v>
      </c>
      <c r="N23" s="16">
        <f>SUM(J23-K23)</f>
      </c>
      <c r="O23" s="9"/>
      <c r="P23" s="16">
        <v>354.169942857142857142857142857142857143</v>
      </c>
      <c r="Q23" s="16">
        <v>255</v>
      </c>
      <c r="R23" s="16">
        <f>N23*P23</f>
      </c>
    </row>
    <row r="24" ht="15" customHeight="1">
</row>
    <row r="25" ht="20" customHeight="1">
      <c r="A25" s="13" t="s">
        <v>90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ht="30" customHeight="1">
      <c r="A26" s="9" t="s">
        <v>59</v>
      </c>
      <c r="B26" s="9" t="s">
        <v>91</v>
      </c>
      <c r="C26" s="9"/>
      <c r="D26" s="9"/>
      <c r="E26" s="9"/>
      <c r="F26" s="9" t="s">
        <v>92</v>
      </c>
      <c r="G26" s="9"/>
      <c r="H26" s="9"/>
      <c r="I26" s="9"/>
    </row>
    <row r="27" ht="30" customHeight="1">
      <c r="A27" s="9"/>
      <c r="B27" s="9" t="s">
        <v>66</v>
      </c>
      <c r="C27" s="9" t="s">
        <v>67</v>
      </c>
      <c r="D27" s="9" t="s">
        <v>70</v>
      </c>
      <c r="E27" s="9" t="s">
        <v>68</v>
      </c>
      <c r="F27" s="9" t="s">
        <v>93</v>
      </c>
      <c r="G27" s="9" t="s">
        <v>67</v>
      </c>
      <c r="H27" s="9" t="s">
        <v>70</v>
      </c>
      <c r="I27" s="9" t="s">
        <v>68</v>
      </c>
    </row>
    <row r="28" ht="15" customHeight="1">
      <c r="A28" s="9">
        <v>1</v>
      </c>
      <c r="B28" s="9">
        <v>2</v>
      </c>
      <c r="C28" s="9">
        <v>3</v>
      </c>
      <c r="D28" s="9">
        <v>4</v>
      </c>
      <c r="E28" s="9">
        <v>5</v>
      </c>
      <c r="F28" s="9">
        <v>6</v>
      </c>
      <c r="G28" s="9">
        <v>7</v>
      </c>
      <c r="H28" s="9">
        <v>8</v>
      </c>
      <c r="I28" s="9">
        <v>9</v>
      </c>
    </row>
    <row r="29" ht="30" customHeight="1">
      <c r="A29" s="11" t="s">
        <v>74</v>
      </c>
      <c r="B29" s="16">
        <v>247.91896</v>
      </c>
      <c r="C29" s="16">
        <v>54.80936</v>
      </c>
      <c r="D29" s="16">
        <f>SUM(B29-C29)</f>
      </c>
      <c r="E29" s="16">
        <f>L23*P23/1000</f>
      </c>
      <c r="F29" s="16">
        <v>178.5</v>
      </c>
      <c r="G29" s="16">
        <v>0</v>
      </c>
      <c r="H29" s="16">
        <f>F29-G29</f>
      </c>
      <c r="I29" s="16">
        <f>L23*Q23/1000</f>
      </c>
    </row>
    <row r="30" ht="25" customHeight="1">
      <c r="A30" s="14" t="s">
        <v>94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ht="15" customHeight="1">
</row>
    <row r="32" ht="40" customHeight="1">
      <c r="A32" s="13" t="s">
        <v>51</v>
      </c>
      <c r="B32" s="13"/>
      <c r="C32" s="13"/>
      <c r="D32" s="11" t="s">
        <v>95</v>
      </c>
      <c r="E32" s="11"/>
      <c r="F32" s="11"/>
      <c r="G32" s="11"/>
      <c r="H32" s="11"/>
      <c r="I32" s="11"/>
      <c r="J32" s="11"/>
      <c r="K32" s="15" t="s">
        <v>53</v>
      </c>
      <c r="L32" s="15"/>
      <c r="M32" s="15"/>
      <c r="N32" s="15"/>
      <c r="O32" s="9" t="s">
        <v>96</v>
      </c>
      <c r="P32" s="9"/>
      <c r="Q32" s="9"/>
    </row>
    <row r="33" ht="15" customHeight="1">
</row>
    <row r="34" ht="20" customHeight="1">
      <c r="A34" s="13" t="s">
        <v>55</v>
      </c>
      <c r="B34" s="13"/>
      <c r="C34" s="13"/>
      <c r="D34" s="11" t="s">
        <v>56</v>
      </c>
      <c r="E34" s="11"/>
      <c r="F34" s="11"/>
      <c r="G34" s="11"/>
      <c r="H34" s="11"/>
      <c r="I34" s="11"/>
      <c r="J34" s="11"/>
    </row>
    <row r="35" ht="15" customHeight="1">
</row>
    <row r="36" ht="20" customHeight="1">
      <c r="A36" s="13" t="s">
        <v>57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</row>
    <row r="37" ht="20" customHeight="1">
      <c r="A37" s="13" t="s">
        <v>58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ht="30" customHeight="1">
      <c r="A38" s="9" t="s">
        <v>59</v>
      </c>
      <c r="B38" s="9" t="s">
        <v>60</v>
      </c>
      <c r="C38" s="9"/>
      <c r="D38" s="9"/>
      <c r="E38" s="9" t="s">
        <v>61</v>
      </c>
      <c r="F38" s="9"/>
      <c r="G38" s="9" t="s">
        <v>62</v>
      </c>
      <c r="H38" s="9"/>
      <c r="I38" s="9"/>
      <c r="J38" s="9"/>
      <c r="K38" s="9"/>
      <c r="L38" s="9"/>
      <c r="M38" s="9"/>
      <c r="N38" s="9"/>
      <c r="O38" s="9"/>
      <c r="P38" s="9" t="s">
        <v>63</v>
      </c>
    </row>
    <row r="39" ht="30" customHeight="1">
      <c r="A39" s="9"/>
      <c r="B39" s="9" t="s">
        <v>64</v>
      </c>
      <c r="C39" s="9" t="s">
        <v>64</v>
      </c>
      <c r="D39" s="9" t="s">
        <v>64</v>
      </c>
      <c r="E39" s="9" t="s">
        <v>64</v>
      </c>
      <c r="F39" s="9" t="s">
        <v>64</v>
      </c>
      <c r="G39" s="9" t="s">
        <v>64</v>
      </c>
      <c r="H39" s="9" t="s">
        <v>65</v>
      </c>
      <c r="I39" s="9"/>
      <c r="J39" s="9" t="s">
        <v>66</v>
      </c>
      <c r="K39" s="9" t="s">
        <v>67</v>
      </c>
      <c r="L39" s="9" t="s">
        <v>68</v>
      </c>
      <c r="M39" s="9" t="s">
        <v>69</v>
      </c>
      <c r="N39" s="9" t="s">
        <v>70</v>
      </c>
      <c r="O39" s="9" t="s">
        <v>71</v>
      </c>
      <c r="P39" s="9"/>
    </row>
    <row r="40" ht="30" customHeight="1">
      <c r="A40" s="9"/>
      <c r="B40" s="9"/>
      <c r="C40" s="9"/>
      <c r="D40" s="9"/>
      <c r="E40" s="9"/>
      <c r="F40" s="9"/>
      <c r="G40" s="9"/>
      <c r="H40" s="9" t="s">
        <v>72</v>
      </c>
      <c r="I40" s="9" t="s">
        <v>73</v>
      </c>
      <c r="J40" s="9"/>
      <c r="K40" s="9"/>
      <c r="L40" s="9"/>
      <c r="M40" s="9"/>
      <c r="N40" s="9"/>
      <c r="O40" s="9"/>
      <c r="P40" s="9"/>
    </row>
    <row r="41" ht="15" customHeight="1">
      <c r="A41" s="9">
        <v>1</v>
      </c>
      <c r="B41" s="9">
        <v>2</v>
      </c>
      <c r="C41" s="9">
        <v>3</v>
      </c>
      <c r="D41" s="9">
        <v>4</v>
      </c>
      <c r="E41" s="9">
        <v>5</v>
      </c>
      <c r="F41" s="9">
        <v>6</v>
      </c>
      <c r="G41" s="9">
        <v>7</v>
      </c>
      <c r="H41" s="9">
        <v>8</v>
      </c>
      <c r="I41" s="9">
        <v>9</v>
      </c>
      <c r="J41" s="9">
        <v>10</v>
      </c>
      <c r="K41" s="9">
        <v>11</v>
      </c>
      <c r="L41" s="9">
        <v>12</v>
      </c>
      <c r="M41" s="9">
        <v>13</v>
      </c>
      <c r="N41" s="9">
        <v>14</v>
      </c>
      <c r="O41" s="9">
        <v>15</v>
      </c>
      <c r="P41" s="9">
        <v>16</v>
      </c>
    </row>
    <row r="42" ht="60" customHeight="1">
      <c r="A42" s="11" t="s">
        <v>97</v>
      </c>
      <c r="B42" s="9" t="s">
        <v>75</v>
      </c>
      <c r="C42" s="9" t="s">
        <v>76</v>
      </c>
      <c r="D42" s="9" t="s">
        <v>76</v>
      </c>
      <c r="E42" s="9" t="s">
        <v>76</v>
      </c>
      <c r="F42" s="9" t="s">
        <v>76</v>
      </c>
      <c r="G42" s="11" t="s">
        <v>77</v>
      </c>
      <c r="H42" s="9" t="s">
        <v>78</v>
      </c>
      <c r="I42" s="9" t="s">
        <v>79</v>
      </c>
      <c r="J42" s="16">
        <v>102</v>
      </c>
      <c r="K42" s="16">
        <v>102</v>
      </c>
      <c r="L42" s="16"/>
      <c r="M42" s="16">
        <v>10</v>
      </c>
      <c r="N42" s="16">
        <f>SUM(J42-K42)</f>
      </c>
      <c r="O42" s="9"/>
      <c r="P42" s="16"/>
    </row>
    <row r="43" ht="15" customHeight="1">
</row>
    <row r="44" ht="20" customHeight="1">
      <c r="A44" s="13" t="s">
        <v>81</v>
      </c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</row>
    <row r="45" ht="30" customHeight="1">
      <c r="A45" s="9" t="s">
        <v>59</v>
      </c>
      <c r="B45" s="9" t="s">
        <v>60</v>
      </c>
      <c r="C45" s="9"/>
      <c r="D45" s="9"/>
      <c r="E45" s="9" t="s">
        <v>61</v>
      </c>
      <c r="F45" s="9"/>
      <c r="G45" s="9" t="s">
        <v>82</v>
      </c>
      <c r="H45" s="9"/>
      <c r="I45" s="9"/>
      <c r="J45" s="9"/>
      <c r="K45" s="9"/>
      <c r="L45" s="9"/>
      <c r="M45" s="9"/>
      <c r="N45" s="9"/>
      <c r="O45" s="9"/>
      <c r="P45" s="9" t="s">
        <v>83</v>
      </c>
      <c r="Q45" s="9" t="s">
        <v>84</v>
      </c>
      <c r="R45" s="9" t="s">
        <v>85</v>
      </c>
    </row>
    <row r="46" ht="30" customHeight="1">
      <c r="A46" s="9"/>
      <c r="B46" s="9" t="s">
        <v>86</v>
      </c>
      <c r="C46" s="9" t="s">
        <v>76</v>
      </c>
      <c r="D46" s="9" t="s">
        <v>76</v>
      </c>
      <c r="E46" s="9" t="s">
        <v>76</v>
      </c>
      <c r="F46" s="9" t="s">
        <v>76</v>
      </c>
      <c r="G46" s="9" t="s">
        <v>64</v>
      </c>
      <c r="H46" s="9" t="s">
        <v>65</v>
      </c>
      <c r="I46" s="9"/>
      <c r="J46" s="9" t="s">
        <v>66</v>
      </c>
      <c r="K46" s="9" t="s">
        <v>67</v>
      </c>
      <c r="L46" s="9" t="s">
        <v>68</v>
      </c>
      <c r="M46" s="9" t="s">
        <v>69</v>
      </c>
      <c r="N46" s="9" t="s">
        <v>70</v>
      </c>
      <c r="O46" s="9" t="s">
        <v>71</v>
      </c>
      <c r="P46" s="9"/>
      <c r="Q46" s="9"/>
      <c r="R46" s="9"/>
    </row>
    <row r="47" ht="30" customHeight="1">
      <c r="A47" s="9"/>
      <c r="B47" s="9"/>
      <c r="C47" s="9"/>
      <c r="D47" s="9"/>
      <c r="E47" s="9"/>
      <c r="F47" s="9"/>
      <c r="G47" s="9"/>
      <c r="H47" s="9" t="s">
        <v>72</v>
      </c>
      <c r="I47" s="9" t="s">
        <v>73</v>
      </c>
      <c r="J47" s="9"/>
      <c r="K47" s="9"/>
      <c r="L47" s="9"/>
      <c r="M47" s="9"/>
      <c r="N47" s="9"/>
      <c r="O47" s="9"/>
      <c r="P47" s="9"/>
      <c r="Q47" s="9"/>
      <c r="R47" s="9"/>
    </row>
    <row r="48" ht="15" customHeight="1">
      <c r="A48" s="9">
        <v>1</v>
      </c>
      <c r="B48" s="9">
        <v>2</v>
      </c>
      <c r="C48" s="9">
        <v>3</v>
      </c>
      <c r="D48" s="9">
        <v>4</v>
      </c>
      <c r="E48" s="9">
        <v>5</v>
      </c>
      <c r="F48" s="9">
        <v>6</v>
      </c>
      <c r="G48" s="9">
        <v>7</v>
      </c>
      <c r="H48" s="9">
        <v>8</v>
      </c>
      <c r="I48" s="9">
        <v>9</v>
      </c>
      <c r="J48" s="9">
        <v>10</v>
      </c>
      <c r="K48" s="9">
        <v>11</v>
      </c>
      <c r="L48" s="9">
        <v>12</v>
      </c>
      <c r="M48" s="9">
        <v>13</v>
      </c>
      <c r="N48" s="9">
        <v>14</v>
      </c>
      <c r="O48" s="9">
        <v>15</v>
      </c>
      <c r="P48" s="9">
        <v>16</v>
      </c>
      <c r="Q48" s="9">
        <v>17</v>
      </c>
      <c r="R48" s="9">
        <v>18</v>
      </c>
    </row>
    <row r="49" ht="45" customHeight="1">
      <c r="A49" s="11" t="s">
        <v>97</v>
      </c>
      <c r="B49" s="9" t="s">
        <v>75</v>
      </c>
      <c r="C49" s="9" t="s">
        <v>76</v>
      </c>
      <c r="D49" s="9" t="s">
        <v>76</v>
      </c>
      <c r="E49" s="9" t="s">
        <v>76</v>
      </c>
      <c r="F49" s="9" t="s">
        <v>76</v>
      </c>
      <c r="G49" s="11" t="s">
        <v>87</v>
      </c>
      <c r="H49" s="11" t="s">
        <v>88</v>
      </c>
      <c r="I49" s="9" t="s">
        <v>89</v>
      </c>
      <c r="J49" s="16">
        <v>25000</v>
      </c>
      <c r="K49" s="16">
        <v>4762</v>
      </c>
      <c r="L49" s="16"/>
      <c r="M49" s="16">
        <v>10</v>
      </c>
      <c r="N49" s="16">
        <f>SUM(J49-K49)</f>
      </c>
      <c r="O49" s="9"/>
      <c r="P49" s="16">
        <v>354.17</v>
      </c>
      <c r="Q49" s="16"/>
      <c r="R49" s="16">
        <f>N49*P49</f>
      </c>
    </row>
    <row r="50" ht="15" customHeight="1">
</row>
    <row r="51" ht="20" customHeight="1">
      <c r="A51" s="13" t="s">
        <v>90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ht="30" customHeight="1">
      <c r="A52" s="9" t="s">
        <v>59</v>
      </c>
      <c r="B52" s="9" t="s">
        <v>91</v>
      </c>
      <c r="C52" s="9"/>
      <c r="D52" s="9"/>
      <c r="E52" s="9"/>
      <c r="F52" s="9" t="s">
        <v>92</v>
      </c>
      <c r="G52" s="9"/>
      <c r="H52" s="9"/>
      <c r="I52" s="9"/>
    </row>
    <row r="53" ht="30" customHeight="1">
      <c r="A53" s="9"/>
      <c r="B53" s="9" t="s">
        <v>66</v>
      </c>
      <c r="C53" s="9" t="s">
        <v>67</v>
      </c>
      <c r="D53" s="9" t="s">
        <v>70</v>
      </c>
      <c r="E53" s="9" t="s">
        <v>68</v>
      </c>
      <c r="F53" s="9" t="s">
        <v>93</v>
      </c>
      <c r="G53" s="9" t="s">
        <v>67</v>
      </c>
      <c r="H53" s="9" t="s">
        <v>70</v>
      </c>
      <c r="I53" s="9" t="s">
        <v>68</v>
      </c>
    </row>
    <row r="54" ht="15" customHeight="1">
      <c r="A54" s="9">
        <v>1</v>
      </c>
      <c r="B54" s="9">
        <v>2</v>
      </c>
      <c r="C54" s="9">
        <v>3</v>
      </c>
      <c r="D54" s="9">
        <v>4</v>
      </c>
      <c r="E54" s="9">
        <v>5</v>
      </c>
      <c r="F54" s="9">
        <v>6</v>
      </c>
      <c r="G54" s="9">
        <v>7</v>
      </c>
      <c r="H54" s="9">
        <v>8</v>
      </c>
      <c r="I54" s="9">
        <v>9</v>
      </c>
    </row>
    <row r="55" ht="30" customHeight="1">
      <c r="A55" s="11" t="s">
        <v>97</v>
      </c>
      <c r="B55" s="16">
        <v>8854.25</v>
      </c>
      <c r="C55" s="16">
        <v>1957.47804</v>
      </c>
      <c r="D55" s="16">
        <f>SUM(B55-C55)</f>
      </c>
      <c r="E55" s="16">
        <f>L49*P49/1000</f>
      </c>
      <c r="F55" s="16">
        <v>0</v>
      </c>
      <c r="G55" s="16">
        <v>0</v>
      </c>
      <c r="H55" s="16">
        <f>F55-G55</f>
      </c>
      <c r="I55" s="16">
        <f>L49*Q49/1000</f>
      </c>
    </row>
    <row r="56" ht="25" customHeight="1">
      <c r="A56" s="14" t="s">
        <v>98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</row>
    <row r="57" ht="15" customHeight="1">
</row>
    <row r="58" ht="40" customHeight="1">
      <c r="A58" s="13" t="s">
        <v>51</v>
      </c>
      <c r="B58" s="13"/>
      <c r="C58" s="13"/>
      <c r="D58" s="11" t="s">
        <v>99</v>
      </c>
      <c r="E58" s="11"/>
      <c r="F58" s="11"/>
      <c r="G58" s="11"/>
      <c r="H58" s="11"/>
      <c r="I58" s="11"/>
      <c r="J58" s="11"/>
      <c r="K58" s="15" t="s">
        <v>53</v>
      </c>
      <c r="L58" s="15"/>
      <c r="M58" s="15"/>
      <c r="N58" s="15"/>
      <c r="O58" s="9" t="s">
        <v>100</v>
      </c>
      <c r="P58" s="9"/>
      <c r="Q58" s="9"/>
    </row>
    <row r="59" ht="15" customHeight="1">
</row>
    <row r="60" ht="20" customHeight="1">
      <c r="A60" s="13" t="s">
        <v>55</v>
      </c>
      <c r="B60" s="13"/>
      <c r="C60" s="13"/>
      <c r="D60" s="11" t="s">
        <v>101</v>
      </c>
      <c r="E60" s="11"/>
      <c r="F60" s="11"/>
      <c r="G60" s="11"/>
      <c r="H60" s="11"/>
      <c r="I60" s="11"/>
      <c r="J60" s="11"/>
    </row>
    <row r="61" ht="15" customHeight="1">
</row>
    <row r="62" ht="20" customHeight="1">
      <c r="A62" s="13" t="s">
        <v>57</v>
      </c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 ht="20" customHeight="1">
      <c r="A63" s="13" t="s">
        <v>58</v>
      </c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 ht="30" customHeight="1">
      <c r="A64" s="9" t="s">
        <v>59</v>
      </c>
      <c r="B64" s="9" t="s">
        <v>60</v>
      </c>
      <c r="C64" s="9"/>
      <c r="D64" s="9"/>
      <c r="E64" s="9" t="s">
        <v>61</v>
      </c>
      <c r="F64" s="9"/>
      <c r="G64" s="9" t="s">
        <v>62</v>
      </c>
      <c r="H64" s="9"/>
      <c r="I64" s="9"/>
      <c r="J64" s="9"/>
      <c r="K64" s="9"/>
      <c r="L64" s="9"/>
      <c r="M64" s="9"/>
      <c r="N64" s="9"/>
      <c r="O64" s="9"/>
      <c r="P64" s="9" t="s">
        <v>63</v>
      </c>
    </row>
    <row r="65" ht="30" customHeight="1">
      <c r="A65" s="9"/>
      <c r="B65" s="9" t="s">
        <v>64</v>
      </c>
      <c r="C65" s="9" t="s">
        <v>64</v>
      </c>
      <c r="D65" s="9" t="s">
        <v>64</v>
      </c>
      <c r="E65" s="9" t="s">
        <v>64</v>
      </c>
      <c r="F65" s="9" t="s">
        <v>64</v>
      </c>
      <c r="G65" s="9" t="s">
        <v>64</v>
      </c>
      <c r="H65" s="9" t="s">
        <v>65</v>
      </c>
      <c r="I65" s="9"/>
      <c r="J65" s="9" t="s">
        <v>66</v>
      </c>
      <c r="K65" s="9" t="s">
        <v>67</v>
      </c>
      <c r="L65" s="9" t="s">
        <v>68</v>
      </c>
      <c r="M65" s="9" t="s">
        <v>69</v>
      </c>
      <c r="N65" s="9" t="s">
        <v>70</v>
      </c>
      <c r="O65" s="9" t="s">
        <v>71</v>
      </c>
      <c r="P65" s="9"/>
    </row>
    <row r="66" ht="30" customHeight="1">
      <c r="A66" s="9"/>
      <c r="B66" s="9"/>
      <c r="C66" s="9"/>
      <c r="D66" s="9"/>
      <c r="E66" s="9"/>
      <c r="F66" s="9"/>
      <c r="G66" s="9"/>
      <c r="H66" s="9" t="s">
        <v>72</v>
      </c>
      <c r="I66" s="9" t="s">
        <v>73</v>
      </c>
      <c r="J66" s="9"/>
      <c r="K66" s="9"/>
      <c r="L66" s="9"/>
      <c r="M66" s="9"/>
      <c r="N66" s="9"/>
      <c r="O66" s="9"/>
      <c r="P66" s="9"/>
    </row>
    <row r="67" ht="15" customHeight="1">
      <c r="A67" s="9">
        <v>1</v>
      </c>
      <c r="B67" s="9">
        <v>2</v>
      </c>
      <c r="C67" s="9">
        <v>3</v>
      </c>
      <c r="D67" s="9">
        <v>4</v>
      </c>
      <c r="E67" s="9">
        <v>5</v>
      </c>
      <c r="F67" s="9">
        <v>6</v>
      </c>
      <c r="G67" s="9">
        <v>7</v>
      </c>
      <c r="H67" s="9">
        <v>8</v>
      </c>
      <c r="I67" s="9">
        <v>9</v>
      </c>
      <c r="J67" s="9">
        <v>10</v>
      </c>
      <c r="K67" s="9">
        <v>11</v>
      </c>
      <c r="L67" s="9">
        <v>12</v>
      </c>
      <c r="M67" s="9">
        <v>13</v>
      </c>
      <c r="N67" s="9">
        <v>14</v>
      </c>
      <c r="O67" s="9">
        <v>15</v>
      </c>
      <c r="P67" s="9">
        <v>16</v>
      </c>
    </row>
    <row r="68" ht="68" customHeight="1">
      <c r="A68" s="11" t="s">
        <v>102</v>
      </c>
      <c r="B68" s="9" t="s">
        <v>75</v>
      </c>
      <c r="C68" s="9" t="s">
        <v>103</v>
      </c>
      <c r="D68" s="9" t="s">
        <v>76</v>
      </c>
      <c r="E68" s="9" t="s">
        <v>76</v>
      </c>
      <c r="F68" s="9" t="s">
        <v>76</v>
      </c>
      <c r="G68" s="11" t="s">
        <v>104</v>
      </c>
      <c r="H68" s="9" t="s">
        <v>78</v>
      </c>
      <c r="I68" s="9" t="s">
        <v>79</v>
      </c>
      <c r="J68" s="16">
        <v>0</v>
      </c>
      <c r="K68" s="16">
        <v>0</v>
      </c>
      <c r="L68" s="16"/>
      <c r="M68" s="16">
        <v>10</v>
      </c>
      <c r="N68" s="16">
        <f>SUM(J68-K68)</f>
      </c>
      <c r="O68" s="9"/>
      <c r="P68" s="16"/>
    </row>
    <row r="69" ht="68" customHeight="1">
      <c r="A69" s="11" t="s">
        <v>102</v>
      </c>
      <c r="B69" s="9" t="s">
        <v>75</v>
      </c>
      <c r="C69" s="9" t="s">
        <v>103</v>
      </c>
      <c r="D69" s="9" t="s">
        <v>76</v>
      </c>
      <c r="E69" s="9" t="s">
        <v>76</v>
      </c>
      <c r="F69" s="9" t="s">
        <v>76</v>
      </c>
      <c r="G69" s="11" t="s">
        <v>105</v>
      </c>
      <c r="H69" s="9" t="s">
        <v>78</v>
      </c>
      <c r="I69" s="9" t="s">
        <v>79</v>
      </c>
      <c r="J69" s="16">
        <v>0</v>
      </c>
      <c r="K69" s="16">
        <v>0</v>
      </c>
      <c r="L69" s="16"/>
      <c r="M69" s="16">
        <v>10</v>
      </c>
      <c r="N69" s="16">
        <f>SUM(J69-K69)</f>
      </c>
      <c r="O69" s="9"/>
      <c r="P69" s="16"/>
    </row>
    <row r="70" ht="98" customHeight="1">
      <c r="A70" s="11" t="s">
        <v>102</v>
      </c>
      <c r="B70" s="9" t="s">
        <v>75</v>
      </c>
      <c r="C70" s="9" t="s">
        <v>103</v>
      </c>
      <c r="D70" s="9" t="s">
        <v>76</v>
      </c>
      <c r="E70" s="9" t="s">
        <v>76</v>
      </c>
      <c r="F70" s="9" t="s">
        <v>76</v>
      </c>
      <c r="G70" s="11" t="s">
        <v>106</v>
      </c>
      <c r="H70" s="9" t="s">
        <v>78</v>
      </c>
      <c r="I70" s="9" t="s">
        <v>79</v>
      </c>
      <c r="J70" s="16">
        <v>0</v>
      </c>
      <c r="K70" s="16">
        <v>0</v>
      </c>
      <c r="L70" s="16"/>
      <c r="M70" s="16">
        <v>10</v>
      </c>
      <c r="N70" s="16">
        <f>SUM(J70-K70)</f>
      </c>
      <c r="O70" s="9"/>
      <c r="P70" s="16"/>
    </row>
    <row r="71" ht="68" customHeight="1">
      <c r="A71" s="11" t="s">
        <v>102</v>
      </c>
      <c r="B71" s="9" t="s">
        <v>75</v>
      </c>
      <c r="C71" s="9" t="s">
        <v>103</v>
      </c>
      <c r="D71" s="9" t="s">
        <v>76</v>
      </c>
      <c r="E71" s="9" t="s">
        <v>76</v>
      </c>
      <c r="F71" s="9" t="s">
        <v>76</v>
      </c>
      <c r="G71" s="11" t="s">
        <v>107</v>
      </c>
      <c r="H71" s="9" t="s">
        <v>78</v>
      </c>
      <c r="I71" s="9" t="s">
        <v>79</v>
      </c>
      <c r="J71" s="16">
        <v>33</v>
      </c>
      <c r="K71" s="16">
        <v>33</v>
      </c>
      <c r="L71" s="16"/>
      <c r="M71" s="16">
        <v>10</v>
      </c>
      <c r="N71" s="16">
        <f>SUM(J71-K71)</f>
      </c>
      <c r="O71" s="9"/>
      <c r="P71" s="16"/>
    </row>
    <row r="72" ht="98" customHeight="1">
      <c r="A72" s="11" t="s">
        <v>102</v>
      </c>
      <c r="B72" s="9" t="s">
        <v>75</v>
      </c>
      <c r="C72" s="9" t="s">
        <v>103</v>
      </c>
      <c r="D72" s="9" t="s">
        <v>76</v>
      </c>
      <c r="E72" s="9" t="s">
        <v>76</v>
      </c>
      <c r="F72" s="9" t="s">
        <v>76</v>
      </c>
      <c r="G72" s="11" t="s">
        <v>108</v>
      </c>
      <c r="H72" s="9" t="s">
        <v>78</v>
      </c>
      <c r="I72" s="9" t="s">
        <v>79</v>
      </c>
      <c r="J72" s="16">
        <v>0</v>
      </c>
      <c r="K72" s="16">
        <v>0</v>
      </c>
      <c r="L72" s="16"/>
      <c r="M72" s="16">
        <v>10</v>
      </c>
      <c r="N72" s="16">
        <f>SUM(J72-K72)</f>
      </c>
      <c r="O72" s="9"/>
      <c r="P72" s="16"/>
    </row>
    <row r="73" ht="68" customHeight="1">
      <c r="A73" s="11" t="s">
        <v>102</v>
      </c>
      <c r="B73" s="9" t="s">
        <v>75</v>
      </c>
      <c r="C73" s="9" t="s">
        <v>103</v>
      </c>
      <c r="D73" s="9" t="s">
        <v>76</v>
      </c>
      <c r="E73" s="9" t="s">
        <v>76</v>
      </c>
      <c r="F73" s="9" t="s">
        <v>76</v>
      </c>
      <c r="G73" s="11" t="s">
        <v>109</v>
      </c>
      <c r="H73" s="9" t="s">
        <v>78</v>
      </c>
      <c r="I73" s="9" t="s">
        <v>79</v>
      </c>
      <c r="J73" s="16">
        <v>0</v>
      </c>
      <c r="K73" s="16">
        <v>0</v>
      </c>
      <c r="L73" s="16"/>
      <c r="M73" s="16">
        <v>10</v>
      </c>
      <c r="N73" s="16">
        <f>SUM(J73-K73)</f>
      </c>
      <c r="O73" s="9"/>
      <c r="P73" s="16"/>
    </row>
    <row r="74" ht="15" customHeight="1">
</row>
    <row r="75" ht="20" customHeight="1">
      <c r="A75" s="13" t="s">
        <v>81</v>
      </c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 ht="30" customHeight="1">
      <c r="A76" s="9" t="s">
        <v>59</v>
      </c>
      <c r="B76" s="9" t="s">
        <v>60</v>
      </c>
      <c r="C76" s="9"/>
      <c r="D76" s="9"/>
      <c r="E76" s="9" t="s">
        <v>61</v>
      </c>
      <c r="F76" s="9"/>
      <c r="G76" s="9" t="s">
        <v>82</v>
      </c>
      <c r="H76" s="9"/>
      <c r="I76" s="9"/>
      <c r="J76" s="9"/>
      <c r="K76" s="9"/>
      <c r="L76" s="9"/>
      <c r="M76" s="9"/>
      <c r="N76" s="9"/>
      <c r="O76" s="9"/>
      <c r="P76" s="9" t="s">
        <v>83</v>
      </c>
      <c r="Q76" s="9" t="s">
        <v>84</v>
      </c>
      <c r="R76" s="9" t="s">
        <v>85</v>
      </c>
    </row>
    <row r="77" ht="30" customHeight="1">
      <c r="A77" s="9"/>
      <c r="B77" s="9" t="s">
        <v>110</v>
      </c>
      <c r="C77" s="9" t="s">
        <v>111</v>
      </c>
      <c r="D77" s="9" t="s">
        <v>76</v>
      </c>
      <c r="E77" s="9" t="s">
        <v>76</v>
      </c>
      <c r="F77" s="9" t="s">
        <v>76</v>
      </c>
      <c r="G77" s="9" t="s">
        <v>64</v>
      </c>
      <c r="H77" s="9" t="s">
        <v>65</v>
      </c>
      <c r="I77" s="9"/>
      <c r="J77" s="9" t="s">
        <v>66</v>
      </c>
      <c r="K77" s="9" t="s">
        <v>67</v>
      </c>
      <c r="L77" s="9" t="s">
        <v>68</v>
      </c>
      <c r="M77" s="9" t="s">
        <v>69</v>
      </c>
      <c r="N77" s="9" t="s">
        <v>70</v>
      </c>
      <c r="O77" s="9" t="s">
        <v>71</v>
      </c>
      <c r="P77" s="9"/>
      <c r="Q77" s="9"/>
      <c r="R77" s="9"/>
    </row>
    <row r="78" ht="30" customHeight="1">
      <c r="A78" s="9"/>
      <c r="B78" s="9"/>
      <c r="C78" s="9"/>
      <c r="D78" s="9"/>
      <c r="E78" s="9"/>
      <c r="F78" s="9"/>
      <c r="G78" s="9"/>
      <c r="H78" s="9" t="s">
        <v>72</v>
      </c>
      <c r="I78" s="9" t="s">
        <v>73</v>
      </c>
      <c r="J78" s="9"/>
      <c r="K78" s="9"/>
      <c r="L78" s="9"/>
      <c r="M78" s="9"/>
      <c r="N78" s="9"/>
      <c r="O78" s="9"/>
      <c r="P78" s="9"/>
      <c r="Q78" s="9"/>
      <c r="R78" s="9"/>
    </row>
    <row r="79" ht="15" customHeight="1">
      <c r="A79" s="9">
        <v>1</v>
      </c>
      <c r="B79" s="9">
        <v>2</v>
      </c>
      <c r="C79" s="9">
        <v>3</v>
      </c>
      <c r="D79" s="9">
        <v>4</v>
      </c>
      <c r="E79" s="9">
        <v>5</v>
      </c>
      <c r="F79" s="9">
        <v>6</v>
      </c>
      <c r="G79" s="9">
        <v>7</v>
      </c>
      <c r="H79" s="9">
        <v>8</v>
      </c>
      <c r="I79" s="9">
        <v>9</v>
      </c>
      <c r="J79" s="9">
        <v>10</v>
      </c>
      <c r="K79" s="9">
        <v>11</v>
      </c>
      <c r="L79" s="9">
        <v>12</v>
      </c>
      <c r="M79" s="9">
        <v>13</v>
      </c>
      <c r="N79" s="9">
        <v>14</v>
      </c>
      <c r="O79" s="9">
        <v>15</v>
      </c>
      <c r="P79" s="9">
        <v>16</v>
      </c>
      <c r="Q79" s="9">
        <v>17</v>
      </c>
      <c r="R79" s="9">
        <v>18</v>
      </c>
    </row>
    <row r="80" ht="45" customHeight="1">
      <c r="A80" s="11" t="s">
        <v>102</v>
      </c>
      <c r="B80" s="9" t="s">
        <v>75</v>
      </c>
      <c r="C80" s="9" t="s">
        <v>103</v>
      </c>
      <c r="D80" s="9" t="s">
        <v>76</v>
      </c>
      <c r="E80" s="9" t="s">
        <v>76</v>
      </c>
      <c r="F80" s="9" t="s">
        <v>76</v>
      </c>
      <c r="G80" s="11" t="s">
        <v>112</v>
      </c>
      <c r="H80" s="11" t="s">
        <v>113</v>
      </c>
      <c r="I80" s="9" t="s">
        <v>114</v>
      </c>
      <c r="J80" s="16">
        <v>14</v>
      </c>
      <c r="K80" s="16">
        <v>13</v>
      </c>
      <c r="L80" s="16"/>
      <c r="M80" s="16">
        <v>10</v>
      </c>
      <c r="N80" s="16">
        <f>SUM(J80-K80)</f>
      </c>
      <c r="O80" s="9"/>
      <c r="P80" s="16">
        <v>381422.3092857142857142857142857142857143</v>
      </c>
      <c r="Q80" s="16">
        <v>51000</v>
      </c>
      <c r="R80" s="16">
        <f>N80*P80</f>
      </c>
    </row>
    <row r="81" ht="15" customHeight="1">
</row>
    <row r="82" ht="20" customHeight="1">
      <c r="A82" s="13" t="s">
        <v>90</v>
      </c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 ht="30" customHeight="1">
      <c r="A83" s="9" t="s">
        <v>59</v>
      </c>
      <c r="B83" s="9" t="s">
        <v>91</v>
      </c>
      <c r="C83" s="9"/>
      <c r="D83" s="9"/>
      <c r="E83" s="9"/>
      <c r="F83" s="9" t="s">
        <v>92</v>
      </c>
      <c r="G83" s="9"/>
      <c r="H83" s="9"/>
      <c r="I83" s="9"/>
    </row>
    <row r="84" ht="30" customHeight="1">
      <c r="A84" s="9"/>
      <c r="B84" s="9" t="s">
        <v>66</v>
      </c>
      <c r="C84" s="9" t="s">
        <v>67</v>
      </c>
      <c r="D84" s="9" t="s">
        <v>70</v>
      </c>
      <c r="E84" s="9" t="s">
        <v>68</v>
      </c>
      <c r="F84" s="9" t="s">
        <v>93</v>
      </c>
      <c r="G84" s="9" t="s">
        <v>67</v>
      </c>
      <c r="H84" s="9" t="s">
        <v>70</v>
      </c>
      <c r="I84" s="9" t="s">
        <v>68</v>
      </c>
    </row>
    <row r="85" ht="15" customHeight="1">
      <c r="A85" s="9">
        <v>1</v>
      </c>
      <c r="B85" s="9">
        <v>2</v>
      </c>
      <c r="C85" s="9">
        <v>3</v>
      </c>
      <c r="D85" s="9">
        <v>4</v>
      </c>
      <c r="E85" s="9">
        <v>5</v>
      </c>
      <c r="F85" s="9">
        <v>6</v>
      </c>
      <c r="G85" s="9">
        <v>7</v>
      </c>
      <c r="H85" s="9">
        <v>8</v>
      </c>
      <c r="I85" s="9">
        <v>9</v>
      </c>
    </row>
    <row r="86" ht="30" customHeight="1">
      <c r="A86" s="11" t="s">
        <v>102</v>
      </c>
      <c r="B86" s="16">
        <v>5339.91233</v>
      </c>
      <c r="C86" s="16">
        <v>1180.53604</v>
      </c>
      <c r="D86" s="16">
        <f>SUM(B86-C86)</f>
      </c>
      <c r="E86" s="16">
        <f>L80*P80/1000</f>
      </c>
      <c r="F86" s="16">
        <v>714</v>
      </c>
      <c r="G86" s="16">
        <v>271.92078</v>
      </c>
      <c r="H86" s="16">
        <f>F86-G86</f>
      </c>
      <c r="I86" s="16">
        <f>L80*Q80/1000</f>
      </c>
    </row>
    <row r="87" ht="25" customHeight="1">
      <c r="A87" s="14" t="s">
        <v>115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</row>
    <row r="88" ht="15" customHeight="1">
</row>
    <row r="89" ht="40" customHeight="1">
      <c r="A89" s="13" t="s">
        <v>51</v>
      </c>
      <c r="B89" s="13"/>
      <c r="C89" s="13"/>
      <c r="D89" s="11" t="s">
        <v>116</v>
      </c>
      <c r="E89" s="11"/>
      <c r="F89" s="11"/>
      <c r="G89" s="11"/>
      <c r="H89" s="11"/>
      <c r="I89" s="11"/>
      <c r="J89" s="11"/>
      <c r="K89" s="15" t="s">
        <v>53</v>
      </c>
      <c r="L89" s="15"/>
      <c r="M89" s="15"/>
      <c r="N89" s="15"/>
      <c r="O89" s="9" t="s">
        <v>117</v>
      </c>
      <c r="P89" s="9"/>
      <c r="Q89" s="9"/>
    </row>
    <row r="90" ht="15" customHeight="1">
</row>
    <row r="91" ht="20" customHeight="1">
      <c r="A91" s="13" t="s">
        <v>55</v>
      </c>
      <c r="B91" s="13"/>
      <c r="C91" s="13"/>
      <c r="D91" s="11" t="s">
        <v>101</v>
      </c>
      <c r="E91" s="11"/>
      <c r="F91" s="11"/>
      <c r="G91" s="11"/>
      <c r="H91" s="11"/>
      <c r="I91" s="11"/>
      <c r="J91" s="11"/>
    </row>
    <row r="92" ht="15" customHeight="1">
</row>
    <row r="93" ht="20" customHeight="1">
      <c r="A93" s="13" t="s">
        <v>57</v>
      </c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 ht="20" customHeight="1">
      <c r="A94" s="13" t="s">
        <v>58</v>
      </c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 ht="30" customHeight="1">
      <c r="A95" s="9" t="s">
        <v>59</v>
      </c>
      <c r="B95" s="9" t="s">
        <v>60</v>
      </c>
      <c r="C95" s="9"/>
      <c r="D95" s="9"/>
      <c r="E95" s="9" t="s">
        <v>61</v>
      </c>
      <c r="F95" s="9"/>
      <c r="G95" s="9" t="s">
        <v>62</v>
      </c>
      <c r="H95" s="9"/>
      <c r="I95" s="9"/>
      <c r="J95" s="9"/>
      <c r="K95" s="9"/>
      <c r="L95" s="9"/>
      <c r="M95" s="9"/>
      <c r="N95" s="9"/>
      <c r="O95" s="9"/>
      <c r="P95" s="9" t="s">
        <v>63</v>
      </c>
    </row>
    <row r="96" ht="30" customHeight="1">
      <c r="A96" s="9"/>
      <c r="B96" s="9" t="s">
        <v>64</v>
      </c>
      <c r="C96" s="9" t="s">
        <v>64</v>
      </c>
      <c r="D96" s="9" t="s">
        <v>64</v>
      </c>
      <c r="E96" s="9" t="s">
        <v>64</v>
      </c>
      <c r="F96" s="9" t="s">
        <v>64</v>
      </c>
      <c r="G96" s="9" t="s">
        <v>64</v>
      </c>
      <c r="H96" s="9" t="s">
        <v>65</v>
      </c>
      <c r="I96" s="9"/>
      <c r="J96" s="9" t="s">
        <v>66</v>
      </c>
      <c r="K96" s="9" t="s">
        <v>67</v>
      </c>
      <c r="L96" s="9" t="s">
        <v>68</v>
      </c>
      <c r="M96" s="9" t="s">
        <v>69</v>
      </c>
      <c r="N96" s="9" t="s">
        <v>70</v>
      </c>
      <c r="O96" s="9" t="s">
        <v>71</v>
      </c>
      <c r="P96" s="9"/>
    </row>
    <row r="97" ht="30" customHeight="1">
      <c r="A97" s="9"/>
      <c r="B97" s="9"/>
      <c r="C97" s="9"/>
      <c r="D97" s="9"/>
      <c r="E97" s="9"/>
      <c r="F97" s="9"/>
      <c r="G97" s="9"/>
      <c r="H97" s="9" t="s">
        <v>72</v>
      </c>
      <c r="I97" s="9" t="s">
        <v>73</v>
      </c>
      <c r="J97" s="9"/>
      <c r="K97" s="9"/>
      <c r="L97" s="9"/>
      <c r="M97" s="9"/>
      <c r="N97" s="9"/>
      <c r="O97" s="9"/>
      <c r="P97" s="9"/>
    </row>
    <row r="98" ht="15" customHeight="1">
      <c r="A98" s="9">
        <v>1</v>
      </c>
      <c r="B98" s="9">
        <v>2</v>
      </c>
      <c r="C98" s="9">
        <v>3</v>
      </c>
      <c r="D98" s="9">
        <v>4</v>
      </c>
      <c r="E98" s="9">
        <v>5</v>
      </c>
      <c r="F98" s="9">
        <v>6</v>
      </c>
      <c r="G98" s="9">
        <v>7</v>
      </c>
      <c r="H98" s="9">
        <v>8</v>
      </c>
      <c r="I98" s="9">
        <v>9</v>
      </c>
      <c r="J98" s="9">
        <v>10</v>
      </c>
      <c r="K98" s="9">
        <v>11</v>
      </c>
      <c r="L98" s="9">
        <v>12</v>
      </c>
      <c r="M98" s="9">
        <v>13</v>
      </c>
      <c r="N98" s="9">
        <v>14</v>
      </c>
      <c r="O98" s="9">
        <v>15</v>
      </c>
      <c r="P98" s="9">
        <v>16</v>
      </c>
    </row>
    <row r="99" ht="68" customHeight="1">
      <c r="A99" s="11" t="s">
        <v>118</v>
      </c>
      <c r="B99" s="9" t="s">
        <v>75</v>
      </c>
      <c r="C99" s="9" t="s">
        <v>103</v>
      </c>
      <c r="D99" s="9" t="s">
        <v>76</v>
      </c>
      <c r="E99" s="9" t="s">
        <v>76</v>
      </c>
      <c r="F99" s="9" t="s">
        <v>76</v>
      </c>
      <c r="G99" s="11" t="s">
        <v>104</v>
      </c>
      <c r="H99" s="9" t="s">
        <v>78</v>
      </c>
      <c r="I99" s="9" t="s">
        <v>79</v>
      </c>
      <c r="J99" s="16">
        <v>13</v>
      </c>
      <c r="K99" s="16">
        <v>13</v>
      </c>
      <c r="L99" s="16"/>
      <c r="M99" s="16">
        <v>10</v>
      </c>
      <c r="N99" s="16">
        <f>SUM(J99-K99)</f>
      </c>
      <c r="O99" s="9"/>
      <c r="P99" s="16"/>
    </row>
    <row r="100" ht="68" customHeight="1">
      <c r="A100" s="11" t="s">
        <v>118</v>
      </c>
      <c r="B100" s="9" t="s">
        <v>75</v>
      </c>
      <c r="C100" s="9" t="s">
        <v>103</v>
      </c>
      <c r="D100" s="9" t="s">
        <v>76</v>
      </c>
      <c r="E100" s="9" t="s">
        <v>76</v>
      </c>
      <c r="F100" s="9" t="s">
        <v>76</v>
      </c>
      <c r="G100" s="11" t="s">
        <v>105</v>
      </c>
      <c r="H100" s="9" t="s">
        <v>78</v>
      </c>
      <c r="I100" s="9" t="s">
        <v>79</v>
      </c>
      <c r="J100" s="16">
        <v>13</v>
      </c>
      <c r="K100" s="16">
        <v>13</v>
      </c>
      <c r="L100" s="16"/>
      <c r="M100" s="16">
        <v>10</v>
      </c>
      <c r="N100" s="16">
        <f>SUM(J100-K100)</f>
      </c>
      <c r="O100" s="9"/>
      <c r="P100" s="16"/>
    </row>
    <row r="101" ht="98" customHeight="1">
      <c r="A101" s="11" t="s">
        <v>118</v>
      </c>
      <c r="B101" s="9" t="s">
        <v>75</v>
      </c>
      <c r="C101" s="9" t="s">
        <v>103</v>
      </c>
      <c r="D101" s="9" t="s">
        <v>76</v>
      </c>
      <c r="E101" s="9" t="s">
        <v>76</v>
      </c>
      <c r="F101" s="9" t="s">
        <v>76</v>
      </c>
      <c r="G101" s="11" t="s">
        <v>106</v>
      </c>
      <c r="H101" s="9" t="s">
        <v>78</v>
      </c>
      <c r="I101" s="9" t="s">
        <v>79</v>
      </c>
      <c r="J101" s="16">
        <v>0</v>
      </c>
      <c r="K101" s="16">
        <v>0</v>
      </c>
      <c r="L101" s="16"/>
      <c r="M101" s="16">
        <v>10</v>
      </c>
      <c r="N101" s="16">
        <f>SUM(J101-K101)</f>
      </c>
      <c r="O101" s="9"/>
      <c r="P101" s="16"/>
    </row>
    <row r="102" ht="68" customHeight="1">
      <c r="A102" s="11" t="s">
        <v>118</v>
      </c>
      <c r="B102" s="9" t="s">
        <v>75</v>
      </c>
      <c r="C102" s="9" t="s">
        <v>103</v>
      </c>
      <c r="D102" s="9" t="s">
        <v>76</v>
      </c>
      <c r="E102" s="9" t="s">
        <v>76</v>
      </c>
      <c r="F102" s="9" t="s">
        <v>76</v>
      </c>
      <c r="G102" s="11" t="s">
        <v>107</v>
      </c>
      <c r="H102" s="9" t="s">
        <v>78</v>
      </c>
      <c r="I102" s="9" t="s">
        <v>79</v>
      </c>
      <c r="J102" s="16">
        <v>7</v>
      </c>
      <c r="K102" s="16">
        <v>7</v>
      </c>
      <c r="L102" s="16"/>
      <c r="M102" s="16">
        <v>10</v>
      </c>
      <c r="N102" s="16">
        <f>SUM(J102-K102)</f>
      </c>
      <c r="O102" s="9"/>
      <c r="P102" s="16"/>
    </row>
    <row r="103" ht="98" customHeight="1">
      <c r="A103" s="11" t="s">
        <v>118</v>
      </c>
      <c r="B103" s="9" t="s">
        <v>75</v>
      </c>
      <c r="C103" s="9" t="s">
        <v>103</v>
      </c>
      <c r="D103" s="9" t="s">
        <v>76</v>
      </c>
      <c r="E103" s="9" t="s">
        <v>76</v>
      </c>
      <c r="F103" s="9" t="s">
        <v>76</v>
      </c>
      <c r="G103" s="11" t="s">
        <v>108</v>
      </c>
      <c r="H103" s="9" t="s">
        <v>78</v>
      </c>
      <c r="I103" s="9" t="s">
        <v>79</v>
      </c>
      <c r="J103" s="16">
        <v>0</v>
      </c>
      <c r="K103" s="16">
        <v>0</v>
      </c>
      <c r="L103" s="16"/>
      <c r="M103" s="16">
        <v>10</v>
      </c>
      <c r="N103" s="16">
        <f>SUM(J103-K103)</f>
      </c>
      <c r="O103" s="9"/>
      <c r="P103" s="16"/>
    </row>
    <row r="104" ht="68" customHeight="1">
      <c r="A104" s="11" t="s">
        <v>118</v>
      </c>
      <c r="B104" s="9" t="s">
        <v>75</v>
      </c>
      <c r="C104" s="9" t="s">
        <v>103</v>
      </c>
      <c r="D104" s="9" t="s">
        <v>76</v>
      </c>
      <c r="E104" s="9" t="s">
        <v>76</v>
      </c>
      <c r="F104" s="9" t="s">
        <v>76</v>
      </c>
      <c r="G104" s="11" t="s">
        <v>109</v>
      </c>
      <c r="H104" s="9" t="s">
        <v>78</v>
      </c>
      <c r="I104" s="9" t="s">
        <v>79</v>
      </c>
      <c r="J104" s="16">
        <v>10</v>
      </c>
      <c r="K104" s="16">
        <v>10</v>
      </c>
      <c r="L104" s="16"/>
      <c r="M104" s="16">
        <v>10</v>
      </c>
      <c r="N104" s="16">
        <f>SUM(J104-K104)</f>
      </c>
      <c r="O104" s="9"/>
      <c r="P104" s="16"/>
    </row>
    <row r="105" ht="15" customHeight="1">
</row>
    <row r="106" ht="20" customHeight="1">
      <c r="A106" s="13" t="s">
        <v>81</v>
      </c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 ht="30" customHeight="1">
      <c r="A107" s="9" t="s">
        <v>59</v>
      </c>
      <c r="B107" s="9" t="s">
        <v>60</v>
      </c>
      <c r="C107" s="9"/>
      <c r="D107" s="9"/>
      <c r="E107" s="9" t="s">
        <v>61</v>
      </c>
      <c r="F107" s="9"/>
      <c r="G107" s="9" t="s">
        <v>82</v>
      </c>
      <c r="H107" s="9"/>
      <c r="I107" s="9"/>
      <c r="J107" s="9"/>
      <c r="K107" s="9"/>
      <c r="L107" s="9"/>
      <c r="M107" s="9"/>
      <c r="N107" s="9"/>
      <c r="O107" s="9"/>
      <c r="P107" s="9" t="s">
        <v>83</v>
      </c>
      <c r="Q107" s="9" t="s">
        <v>84</v>
      </c>
      <c r="R107" s="9" t="s">
        <v>85</v>
      </c>
    </row>
    <row r="108" ht="30" customHeight="1">
      <c r="A108" s="9"/>
      <c r="B108" s="9" t="s">
        <v>110</v>
      </c>
      <c r="C108" s="9" t="s">
        <v>111</v>
      </c>
      <c r="D108" s="9" t="s">
        <v>76</v>
      </c>
      <c r="E108" s="9" t="s">
        <v>76</v>
      </c>
      <c r="F108" s="9" t="s">
        <v>76</v>
      </c>
      <c r="G108" s="9" t="s">
        <v>64</v>
      </c>
      <c r="H108" s="9" t="s">
        <v>65</v>
      </c>
      <c r="I108" s="9"/>
      <c r="J108" s="9" t="s">
        <v>66</v>
      </c>
      <c r="K108" s="9" t="s">
        <v>67</v>
      </c>
      <c r="L108" s="9" t="s">
        <v>68</v>
      </c>
      <c r="M108" s="9" t="s">
        <v>69</v>
      </c>
      <c r="N108" s="9" t="s">
        <v>70</v>
      </c>
      <c r="O108" s="9" t="s">
        <v>71</v>
      </c>
      <c r="P108" s="9"/>
      <c r="Q108" s="9"/>
      <c r="R108" s="9"/>
    </row>
    <row r="109" ht="30" customHeight="1">
      <c r="A109" s="9"/>
      <c r="B109" s="9"/>
      <c r="C109" s="9"/>
      <c r="D109" s="9"/>
      <c r="E109" s="9"/>
      <c r="F109" s="9"/>
      <c r="G109" s="9"/>
      <c r="H109" s="9" t="s">
        <v>72</v>
      </c>
      <c r="I109" s="9" t="s">
        <v>73</v>
      </c>
      <c r="J109" s="9"/>
      <c r="K109" s="9"/>
      <c r="L109" s="9"/>
      <c r="M109" s="9"/>
      <c r="N109" s="9"/>
      <c r="O109" s="9"/>
      <c r="P109" s="9"/>
      <c r="Q109" s="9"/>
      <c r="R109" s="9"/>
    </row>
    <row r="110" ht="15" customHeight="1">
      <c r="A110" s="9">
        <v>1</v>
      </c>
      <c r="B110" s="9">
        <v>2</v>
      </c>
      <c r="C110" s="9">
        <v>3</v>
      </c>
      <c r="D110" s="9">
        <v>4</v>
      </c>
      <c r="E110" s="9">
        <v>5</v>
      </c>
      <c r="F110" s="9">
        <v>6</v>
      </c>
      <c r="G110" s="9">
        <v>7</v>
      </c>
      <c r="H110" s="9">
        <v>8</v>
      </c>
      <c r="I110" s="9">
        <v>9</v>
      </c>
      <c r="J110" s="9">
        <v>10</v>
      </c>
      <c r="K110" s="9">
        <v>11</v>
      </c>
      <c r="L110" s="9">
        <v>12</v>
      </c>
      <c r="M110" s="9">
        <v>13</v>
      </c>
      <c r="N110" s="9">
        <v>14</v>
      </c>
      <c r="O110" s="9">
        <v>15</v>
      </c>
      <c r="P110" s="9">
        <v>16</v>
      </c>
      <c r="Q110" s="9">
        <v>17</v>
      </c>
      <c r="R110" s="9">
        <v>18</v>
      </c>
    </row>
    <row r="111" ht="45" customHeight="1">
      <c r="A111" s="11" t="s">
        <v>118</v>
      </c>
      <c r="B111" s="9" t="s">
        <v>75</v>
      </c>
      <c r="C111" s="9" t="s">
        <v>103</v>
      </c>
      <c r="D111" s="9" t="s">
        <v>76</v>
      </c>
      <c r="E111" s="9" t="s">
        <v>76</v>
      </c>
      <c r="F111" s="9" t="s">
        <v>76</v>
      </c>
      <c r="G111" s="11" t="s">
        <v>112</v>
      </c>
      <c r="H111" s="11" t="s">
        <v>113</v>
      </c>
      <c r="I111" s="9" t="s">
        <v>114</v>
      </c>
      <c r="J111" s="16">
        <v>29</v>
      </c>
      <c r="K111" s="16">
        <v>29</v>
      </c>
      <c r="L111" s="16"/>
      <c r="M111" s="16">
        <v>10</v>
      </c>
      <c r="N111" s="16">
        <f>SUM(J111-K111)</f>
      </c>
      <c r="O111" s="9"/>
      <c r="P111" s="16">
        <v>381422.3072413793103448275862068965517241</v>
      </c>
      <c r="Q111" s="16"/>
      <c r="R111" s="16">
        <f>N111*P111</f>
      </c>
    </row>
    <row r="112" ht="15" customHeight="1">
</row>
    <row r="113" ht="20" customHeight="1">
      <c r="A113" s="13" t="s">
        <v>90</v>
      </c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 ht="30" customHeight="1">
      <c r="A114" s="9" t="s">
        <v>59</v>
      </c>
      <c r="B114" s="9" t="s">
        <v>91</v>
      </c>
      <c r="C114" s="9"/>
      <c r="D114" s="9"/>
      <c r="E114" s="9"/>
      <c r="F114" s="9" t="s">
        <v>92</v>
      </c>
      <c r="G114" s="9"/>
      <c r="H114" s="9"/>
      <c r="I114" s="9"/>
    </row>
    <row r="115" ht="30" customHeight="1">
      <c r="A115" s="9"/>
      <c r="B115" s="9" t="s">
        <v>66</v>
      </c>
      <c r="C115" s="9" t="s">
        <v>67</v>
      </c>
      <c r="D115" s="9" t="s">
        <v>70</v>
      </c>
      <c r="E115" s="9" t="s">
        <v>68</v>
      </c>
      <c r="F115" s="9" t="s">
        <v>93</v>
      </c>
      <c r="G115" s="9" t="s">
        <v>67</v>
      </c>
      <c r="H115" s="9" t="s">
        <v>70</v>
      </c>
      <c r="I115" s="9" t="s">
        <v>68</v>
      </c>
    </row>
    <row r="116" ht="15" customHeight="1">
      <c r="A116" s="9">
        <v>1</v>
      </c>
      <c r="B116" s="9">
        <v>2</v>
      </c>
      <c r="C116" s="9">
        <v>3</v>
      </c>
      <c r="D116" s="9">
        <v>4</v>
      </c>
      <c r="E116" s="9">
        <v>5</v>
      </c>
      <c r="F116" s="9">
        <v>6</v>
      </c>
      <c r="G116" s="9">
        <v>7</v>
      </c>
      <c r="H116" s="9">
        <v>8</v>
      </c>
      <c r="I116" s="9">
        <v>9</v>
      </c>
    </row>
    <row r="117" ht="30" customHeight="1">
      <c r="A117" s="11" t="s">
        <v>118</v>
      </c>
      <c r="B117" s="16">
        <v>11061.24691</v>
      </c>
      <c r="C117" s="16">
        <v>2445.39599</v>
      </c>
      <c r="D117" s="16">
        <f>SUM(B117-C117)</f>
      </c>
      <c r="E117" s="16">
        <f>L111*P111/1000</f>
      </c>
      <c r="F117" s="16">
        <v>0</v>
      </c>
      <c r="G117" s="16">
        <v>0</v>
      </c>
      <c r="H117" s="16">
        <f>F117-G117</f>
      </c>
      <c r="I117" s="16">
        <f>L111*Q111/1000</f>
      </c>
    </row>
    <row r="118" ht="20" customHeight="1">
</row>
    <row r="119" ht="20" customHeight="1">
</row>
    <row r="120" ht="30" customHeight="1">
      <c r="A120" s="20" t="s">
        <v>119</v>
      </c>
      <c r="B120" s="21"/>
      <c r="C120" s="21"/>
      <c r="D120" s="24" t="s">
        <v>120</v>
      </c>
      <c r="E120" s="24"/>
    </row>
    <row r="121" ht="10" customHeight="1">
      <c r="A121" s="0"/>
      <c r="B121" s="22" t="s">
        <v>9</v>
      </c>
      <c r="C121" s="22"/>
      <c r="D121" s="22" t="s">
        <v>10</v>
      </c>
      <c r="E121" s="22"/>
    </row>
    <row r="122" ht="15" customHeight="1">
</row>
    <row r="123" ht="20" customHeight="1">
      <c r="A123" s="0"/>
      <c r="B123" s="28" t="s">
        <v>0</v>
      </c>
      <c r="C123" s="28"/>
      <c r="D123" s="28"/>
      <c r="E123" s="28"/>
    </row>
    <row r="124" ht="20" customHeight="1">
      <c r="A124" s="0"/>
      <c r="B124" s="29" t="s">
        <v>121</v>
      </c>
      <c r="C124" s="29"/>
      <c r="D124" s="29"/>
      <c r="E124" s="29"/>
    </row>
    <row r="125" ht="20" customHeight="1">
      <c r="A125" s="0"/>
      <c r="B125" s="29" t="s">
        <v>122</v>
      </c>
      <c r="C125" s="29"/>
      <c r="D125" s="29"/>
      <c r="E125" s="29"/>
    </row>
    <row r="126" ht="20" customHeight="1">
      <c r="A126" s="0"/>
      <c r="B126" s="29" t="s">
        <v>123</v>
      </c>
      <c r="C126" s="29"/>
      <c r="D126" s="29"/>
      <c r="E126" s="29"/>
    </row>
    <row r="127" ht="20" customHeight="1">
      <c r="A127" s="0"/>
      <c r="B127" s="29" t="s">
        <v>124</v>
      </c>
      <c r="C127" s="29"/>
      <c r="D127" s="29"/>
      <c r="E127" s="29"/>
    </row>
    <row r="128" ht="20" customHeight="1">
      <c r="A128" s="0"/>
      <c r="B128" s="29" t="s">
        <v>125</v>
      </c>
      <c r="C128" s="29"/>
      <c r="D128" s="29"/>
      <c r="E128" s="29"/>
    </row>
    <row r="129" ht="20" customHeight="1">
      <c r="A129" s="0"/>
      <c r="B129" s="30" t="s">
        <v>126</v>
      </c>
      <c r="C129" s="30"/>
      <c r="D129" s="30"/>
      <c r="E129" s="30"/>
    </row>
  </sheetData>
  <sheetProtection password="9710" sheet="1" objects="1" scenarios="1"/>
  <mergeCells>
    <mergeCell ref="A1:Q1"/>
    <mergeCell ref="A3:Q3"/>
    <mergeCell ref="A5:C5"/>
    <mergeCell ref="D5:J5"/>
    <mergeCell ref="K5:N5"/>
    <mergeCell ref="O5:Q5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J12:J13"/>
    <mergeCell ref="K12:K13"/>
    <mergeCell ref="L12:L13"/>
    <mergeCell ref="M12:M13"/>
    <mergeCell ref="N12:N13"/>
    <mergeCell ref="O12:O13"/>
    <mergeCell ref="A18:Q18"/>
    <mergeCell ref="A19:A21"/>
    <mergeCell ref="B19:D19"/>
    <mergeCell ref="E19:F19"/>
    <mergeCell ref="G19:O19"/>
    <mergeCell ref="P19:P21"/>
    <mergeCell ref="Q19:Q21"/>
    <mergeCell ref="R19:R21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M20:M21"/>
    <mergeCell ref="N20:N21"/>
    <mergeCell ref="O20:O21"/>
    <mergeCell ref="A25:Q25"/>
    <mergeCell ref="A26:A27"/>
    <mergeCell ref="B26:E26"/>
    <mergeCell ref="F26:I26"/>
    <mergeCell ref="A30:Q30"/>
    <mergeCell ref="A32:C32"/>
    <mergeCell ref="D32:J32"/>
    <mergeCell ref="K32:N32"/>
    <mergeCell ref="O32:Q32"/>
    <mergeCell ref="A34:C34"/>
    <mergeCell ref="D34:J34"/>
    <mergeCell ref="A36:Q36"/>
    <mergeCell ref="A37:Q37"/>
    <mergeCell ref="A38:A40"/>
    <mergeCell ref="B38:D38"/>
    <mergeCell ref="E38:F38"/>
    <mergeCell ref="G38:O38"/>
    <mergeCell ref="P38:P40"/>
    <mergeCell ref="B39:B40"/>
    <mergeCell ref="C39:C40"/>
    <mergeCell ref="D39:D40"/>
    <mergeCell ref="E39:E40"/>
    <mergeCell ref="F39:F40"/>
    <mergeCell ref="G39:G40"/>
    <mergeCell ref="H39:I39"/>
    <mergeCell ref="J39:J40"/>
    <mergeCell ref="K39:K40"/>
    <mergeCell ref="L39:L40"/>
    <mergeCell ref="M39:M40"/>
    <mergeCell ref="N39:N40"/>
    <mergeCell ref="O39:O40"/>
    <mergeCell ref="A44:Q44"/>
    <mergeCell ref="A45:A47"/>
    <mergeCell ref="B45:D45"/>
    <mergeCell ref="E45:F45"/>
    <mergeCell ref="G45:O45"/>
    <mergeCell ref="P45:P47"/>
    <mergeCell ref="Q45:Q47"/>
    <mergeCell ref="R45:R47"/>
    <mergeCell ref="B46:B47"/>
    <mergeCell ref="C46:C47"/>
    <mergeCell ref="D46:D47"/>
    <mergeCell ref="E46:E47"/>
    <mergeCell ref="F46:F47"/>
    <mergeCell ref="G46:G47"/>
    <mergeCell ref="H46:I46"/>
    <mergeCell ref="J46:J47"/>
    <mergeCell ref="K46:K47"/>
    <mergeCell ref="L46:L47"/>
    <mergeCell ref="M46:M47"/>
    <mergeCell ref="N46:N47"/>
    <mergeCell ref="O46:O47"/>
    <mergeCell ref="A51:Q51"/>
    <mergeCell ref="A52:A53"/>
    <mergeCell ref="B52:E52"/>
    <mergeCell ref="F52:I52"/>
    <mergeCell ref="A56:Q56"/>
    <mergeCell ref="A58:C58"/>
    <mergeCell ref="D58:J58"/>
    <mergeCell ref="K58:N58"/>
    <mergeCell ref="O58:Q58"/>
    <mergeCell ref="A60:C60"/>
    <mergeCell ref="D60:J60"/>
    <mergeCell ref="A62:Q62"/>
    <mergeCell ref="A63:Q63"/>
    <mergeCell ref="A64:A66"/>
    <mergeCell ref="B64:D64"/>
    <mergeCell ref="E64:F64"/>
    <mergeCell ref="G64:O64"/>
    <mergeCell ref="P64:P66"/>
    <mergeCell ref="B65:B66"/>
    <mergeCell ref="C65:C66"/>
    <mergeCell ref="D65:D66"/>
    <mergeCell ref="E65:E66"/>
    <mergeCell ref="F65:F66"/>
    <mergeCell ref="G65:G66"/>
    <mergeCell ref="H65:I65"/>
    <mergeCell ref="J65:J66"/>
    <mergeCell ref="K65:K66"/>
    <mergeCell ref="L65:L66"/>
    <mergeCell ref="M65:M66"/>
    <mergeCell ref="N65:N66"/>
    <mergeCell ref="O65:O66"/>
    <mergeCell ref="A75:Q75"/>
    <mergeCell ref="A76:A78"/>
    <mergeCell ref="B76:D76"/>
    <mergeCell ref="E76:F76"/>
    <mergeCell ref="G76:O76"/>
    <mergeCell ref="P76:P78"/>
    <mergeCell ref="Q76:Q78"/>
    <mergeCell ref="R76:R78"/>
    <mergeCell ref="B77:B78"/>
    <mergeCell ref="C77:C78"/>
    <mergeCell ref="D77:D78"/>
    <mergeCell ref="E77:E78"/>
    <mergeCell ref="F77:F78"/>
    <mergeCell ref="G77:G78"/>
    <mergeCell ref="H77:I77"/>
    <mergeCell ref="J77:J78"/>
    <mergeCell ref="K77:K78"/>
    <mergeCell ref="L77:L78"/>
    <mergeCell ref="M77:M78"/>
    <mergeCell ref="N77:N78"/>
    <mergeCell ref="O77:O78"/>
    <mergeCell ref="A82:Q82"/>
    <mergeCell ref="A83:A84"/>
    <mergeCell ref="B83:E83"/>
    <mergeCell ref="F83:I83"/>
    <mergeCell ref="A87:Q87"/>
    <mergeCell ref="A89:C89"/>
    <mergeCell ref="D89:J89"/>
    <mergeCell ref="K89:N89"/>
    <mergeCell ref="O89:Q89"/>
    <mergeCell ref="A91:C91"/>
    <mergeCell ref="D91:J91"/>
    <mergeCell ref="A93:Q93"/>
    <mergeCell ref="A94:Q94"/>
    <mergeCell ref="A95:A97"/>
    <mergeCell ref="B95:D95"/>
    <mergeCell ref="E95:F95"/>
    <mergeCell ref="G95:O95"/>
    <mergeCell ref="P95:P97"/>
    <mergeCell ref="B96:B97"/>
    <mergeCell ref="C96:C97"/>
    <mergeCell ref="D96:D97"/>
    <mergeCell ref="E96:E97"/>
    <mergeCell ref="F96:F97"/>
    <mergeCell ref="G96:G97"/>
    <mergeCell ref="H96:I96"/>
    <mergeCell ref="J96:J97"/>
    <mergeCell ref="K96:K97"/>
    <mergeCell ref="L96:L97"/>
    <mergeCell ref="M96:M97"/>
    <mergeCell ref="N96:N97"/>
    <mergeCell ref="O96:O97"/>
    <mergeCell ref="A106:Q106"/>
    <mergeCell ref="A107:A109"/>
    <mergeCell ref="B107:D107"/>
    <mergeCell ref="E107:F107"/>
    <mergeCell ref="G107:O107"/>
    <mergeCell ref="P107:P109"/>
    <mergeCell ref="Q107:Q109"/>
    <mergeCell ref="R107:R109"/>
    <mergeCell ref="B108:B109"/>
    <mergeCell ref="C108:C109"/>
    <mergeCell ref="D108:D109"/>
    <mergeCell ref="E108:E109"/>
    <mergeCell ref="F108:F109"/>
    <mergeCell ref="G108:G109"/>
    <mergeCell ref="H108:I108"/>
    <mergeCell ref="J108:J109"/>
    <mergeCell ref="K108:K109"/>
    <mergeCell ref="L108:L109"/>
    <mergeCell ref="M108:M109"/>
    <mergeCell ref="N108:N109"/>
    <mergeCell ref="O108:O109"/>
    <mergeCell ref="A113:Q113"/>
    <mergeCell ref="A114:A115"/>
    <mergeCell ref="B114:E114"/>
    <mergeCell ref="F114:I114"/>
    <mergeCell ref="B120:C120"/>
    <mergeCell ref="D120:E120"/>
    <mergeCell ref="B121:C121"/>
    <mergeCell ref="D121:E121"/>
    <mergeCell ref="B123:E123"/>
    <mergeCell ref="B124:E124"/>
    <mergeCell ref="B125:E125"/>
    <mergeCell ref="B126:E126"/>
    <mergeCell ref="B127:E127"/>
    <mergeCell ref="B128:E128"/>
    <mergeCell ref="B129:E129"/>
  </mergeCells>
  <phoneticPr fontId="0" type="noConversion"/>
  <pageMargins left="0.4" right="0.4" top="0.4" bottom="0.4" header="0.1" footer="0.1"/>
  <pageSetup paperSize="9" fitToHeight="0" orientation="landscape" verticalDpi="0" r:id="rId2"/>
  <headerFooter>
    <oddHeader>&amp;R&amp;R&amp;"Verdana,����������" &amp;12 &amp;K00-00921951.PSP.83577</oddHeader>
    <oddFooter>&amp;L&amp;L&amp;"Verdana,����������"&amp;K000000&amp;L&amp;"Verdana,����������"&amp;K00-014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23.88" customWidth="1"/>
    <col min="2" max="7" width="22.92" customWidth="1"/>
    <col min="8" max="14" width="15.28" customWidth="1"/>
    <col min="15" max="15" width="17.19" customWidth="1"/>
    <col min="16" max="16" width="17.19" customWidth="1"/>
    <col min="17" max="18" width="19.10" customWidth="1"/>
  </cols>
  <sheetData>
    <row r="1" ht="25" customHeight="1">
      <c r="A1" s="13" t="s">
        <v>127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ht="15" customHeight="1">
</row>
    <row r="3" ht="15" customHeight="1">
</row>
    <row r="4" ht="20" customHeight="1">
      <c r="A4" s="11" t="s">
        <v>128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</row>
  </sheetData>
  <sheetProtection password="9710" sheet="1" objects="1" scenarios="1"/>
  <mergeCells>
    <mergeCell ref="A1:Q1"/>
    <mergeCell ref="A4:Q4"/>
  </mergeCells>
  <phoneticPr fontId="0" type="noConversion"/>
  <pageMargins left="0.4" right="0.4" top="0.4" bottom="0.4" header="0.1" footer="0.1"/>
  <pageSetup paperSize="9" fitToHeight="0" orientation="landscape" verticalDpi="0" r:id="rId3"/>
  <headerFooter>
    <oddHeader>&amp;R&amp;R&amp;"Verdana,����������" &amp;12 &amp;K00-00921951.PSP.83577</oddHeader>
    <oddFooter>&amp;L&amp;L&amp;"Verdana,����������"&amp;K000000&amp;L&amp;"Verdana,����������"&amp;K00-014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57.30" customWidth="1"/>
    <col min="2" max="2" width="28.65" customWidth="1"/>
    <col min="3" max="3" width="28.65" customWidth="1"/>
    <col min="4" max="14" width="17.19" customWidth="1"/>
  </cols>
  <sheetData>
    <row r="1" ht="25" customHeight="1">
      <c r="A1" s="27" t="s">
        <v>129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ht="25" customHeight="1">
      <c r="A2" s="14" t="s">
        <v>130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ht="15" customHeight="1">
</row>
    <row r="4" ht="30" customHeight="1">
      <c r="A4" s="9" t="s">
        <v>131</v>
      </c>
      <c r="B4" s="9" t="s">
        <v>59</v>
      </c>
      <c r="C4" s="9" t="s">
        <v>132</v>
      </c>
      <c r="D4" s="9"/>
      <c r="E4" s="9"/>
      <c r="F4" s="9" t="s">
        <v>133</v>
      </c>
      <c r="G4" s="9"/>
      <c r="H4" s="9"/>
      <c r="I4" s="9" t="s">
        <v>134</v>
      </c>
      <c r="J4" s="9"/>
      <c r="K4" s="9"/>
      <c r="L4" s="9" t="s">
        <v>135</v>
      </c>
      <c r="M4" s="9"/>
      <c r="N4" s="9"/>
    </row>
    <row r="5" ht="30" customHeight="1">
      <c r="A5" s="9"/>
      <c r="B5" s="9"/>
      <c r="C5" s="9" t="s">
        <v>136</v>
      </c>
      <c r="D5" s="9" t="s">
        <v>65</v>
      </c>
      <c r="E5" s="9"/>
      <c r="F5" s="9" t="s">
        <v>137</v>
      </c>
      <c r="G5" s="9" t="s">
        <v>138</v>
      </c>
      <c r="H5" s="9" t="s">
        <v>139</v>
      </c>
      <c r="I5" s="9" t="s">
        <v>137</v>
      </c>
      <c r="J5" s="9" t="s">
        <v>138</v>
      </c>
      <c r="K5" s="9" t="s">
        <v>139</v>
      </c>
      <c r="L5" s="9" t="s">
        <v>137</v>
      </c>
      <c r="M5" s="9" t="s">
        <v>138</v>
      </c>
      <c r="N5" s="9" t="s">
        <v>139</v>
      </c>
    </row>
    <row r="6" ht="30" customHeight="1">
      <c r="A6" s="9"/>
      <c r="B6" s="9"/>
      <c r="C6" s="9"/>
      <c r="D6" s="9" t="s">
        <v>72</v>
      </c>
      <c r="E6" s="9" t="s">
        <v>73</v>
      </c>
      <c r="F6" s="9"/>
      <c r="G6" s="9"/>
      <c r="H6" s="9"/>
      <c r="I6" s="9"/>
      <c r="J6" s="9"/>
      <c r="K6" s="9"/>
      <c r="L6" s="9"/>
      <c r="M6" s="9"/>
      <c r="N6" s="9"/>
    </row>
    <row r="7" ht="15" customHeight="1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  <c r="L7" s="9">
        <v>12</v>
      </c>
      <c r="M7" s="9">
        <v>13</v>
      </c>
      <c r="N7" s="9">
        <v>14</v>
      </c>
    </row>
    <row r="8" ht="45" customHeight="1">
      <c r="A8" s="11" t="s">
        <v>140</v>
      </c>
      <c r="B8" s="9" t="s">
        <v>74</v>
      </c>
      <c r="C8" s="11" t="s">
        <v>87</v>
      </c>
      <c r="D8" s="9" t="s">
        <v>88</v>
      </c>
      <c r="E8" s="9" t="s">
        <v>89</v>
      </c>
      <c r="F8" s="16">
        <v>700</v>
      </c>
      <c r="G8" s="16">
        <v>446</v>
      </c>
      <c r="H8" s="16">
        <f>F8-G8</f>
      </c>
      <c r="I8" s="16">
        <v>247.91896</v>
      </c>
      <c r="J8" s="16">
        <v>54.80936</v>
      </c>
      <c r="K8" s="16">
        <f>I8-J8</f>
      </c>
      <c r="L8" s="16">
        <v>178.5</v>
      </c>
      <c r="M8" s="16">
        <v>0</v>
      </c>
      <c r="N8" s="16">
        <f>L8-M8</f>
      </c>
    </row>
    <row r="9" ht="45" customHeight="1">
      <c r="A9" s="11" t="s">
        <v>141</v>
      </c>
      <c r="B9" s="9" t="s">
        <v>97</v>
      </c>
      <c r="C9" s="11" t="s">
        <v>87</v>
      </c>
      <c r="D9" s="9" t="s">
        <v>88</v>
      </c>
      <c r="E9" s="9" t="s">
        <v>89</v>
      </c>
      <c r="F9" s="16">
        <v>25000</v>
      </c>
      <c r="G9" s="16">
        <v>4762</v>
      </c>
      <c r="H9" s="16">
        <f>F9-G9</f>
      </c>
      <c r="I9" s="16">
        <v>8854.25</v>
      </c>
      <c r="J9" s="16">
        <v>1957.47804</v>
      </c>
      <c r="K9" s="16">
        <f>I9-J9</f>
      </c>
      <c r="L9" s="16">
        <v>0</v>
      </c>
      <c r="M9" s="16">
        <v>0</v>
      </c>
      <c r="N9" s="16">
        <f>L9-M9</f>
      </c>
    </row>
    <row r="10" ht="60" customHeight="1">
      <c r="A10" s="11" t="s">
        <v>142</v>
      </c>
      <c r="B10" s="9" t="s">
        <v>102</v>
      </c>
      <c r="C10" s="11" t="s">
        <v>112</v>
      </c>
      <c r="D10" s="9" t="s">
        <v>113</v>
      </c>
      <c r="E10" s="9" t="s">
        <v>114</v>
      </c>
      <c r="F10" s="16">
        <v>14</v>
      </c>
      <c r="G10" s="16">
        <v>13</v>
      </c>
      <c r="H10" s="16">
        <f>F10-G10</f>
      </c>
      <c r="I10" s="16">
        <v>5339.91233</v>
      </c>
      <c r="J10" s="16">
        <v>1180.53604</v>
      </c>
      <c r="K10" s="16">
        <f>I10-J10</f>
      </c>
      <c r="L10" s="16">
        <v>714</v>
      </c>
      <c r="M10" s="16">
        <v>271.92078</v>
      </c>
      <c r="N10" s="16">
        <f>L10-M10</f>
      </c>
    </row>
    <row r="11" ht="45" customHeight="1">
      <c r="A11" s="11" t="s">
        <v>116</v>
      </c>
      <c r="B11" s="9" t="s">
        <v>118</v>
      </c>
      <c r="C11" s="11" t="s">
        <v>112</v>
      </c>
      <c r="D11" s="9" t="s">
        <v>113</v>
      </c>
      <c r="E11" s="9" t="s">
        <v>114</v>
      </c>
      <c r="F11" s="16">
        <v>29</v>
      </c>
      <c r="G11" s="16">
        <v>29</v>
      </c>
      <c r="H11" s="16">
        <f>F11-G11</f>
      </c>
      <c r="I11" s="16">
        <v>11061.24691</v>
      </c>
      <c r="J11" s="16">
        <v>2445.39599</v>
      </c>
      <c r="K11" s="16">
        <f>I11-J11</f>
      </c>
      <c r="L11" s="16">
        <v>0</v>
      </c>
      <c r="M11" s="16">
        <v>0</v>
      </c>
      <c r="N11" s="16">
        <f>L11-M11</f>
      </c>
    </row>
    <row r="12" ht="20" customHeight="1">
      <c r="A12" s="12" t="s">
        <v>143</v>
      </c>
      <c r="B12" s="12"/>
      <c r="C12" s="12"/>
      <c r="D12" s="12"/>
      <c r="E12" s="12"/>
      <c r="F12" s="18">
        <f>SUM(F8:F11)</f>
      </c>
      <c r="G12" s="18">
        <f>SUM(G8:G11)</f>
      </c>
      <c r="H12" s="18">
        <f>SUM(H8:H11)</f>
      </c>
      <c r="I12" s="18">
        <f>SUM(I8:I11)</f>
      </c>
      <c r="J12" s="18">
        <f>SUM(J8:J11)</f>
      </c>
      <c r="K12" s="18">
        <f>SUM(K8:K11)</f>
      </c>
      <c r="L12" s="18">
        <f>SUM(L8:L11)</f>
      </c>
      <c r="M12" s="18">
        <f>SUM(M8:M11)</f>
      </c>
      <c r="N12" s="18">
        <f>SUM(N8:N11)</f>
      </c>
    </row>
  </sheetData>
  <sheetProtection password="9710" sheet="1" objects="1" scenarios="1"/>
  <mergeCells>
    <mergeCell ref="A1:N1"/>
    <mergeCell ref="A2:N2"/>
    <mergeCell ref="A4:A6"/>
    <mergeCell ref="B4:B6"/>
    <mergeCell ref="C4:E4"/>
    <mergeCell ref="F4:H4"/>
    <mergeCell ref="I4:K4"/>
    <mergeCell ref="L4:N4"/>
    <mergeCell ref="C5:C6"/>
    <mergeCell ref="D5:E5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A12:E12"/>
  </mergeCells>
  <phoneticPr fontId="0" type="noConversion"/>
  <pageMargins left="0.4" right="0.4" top="0.4" bottom="0.4" header="0.1" footer="0.1"/>
  <pageSetup paperSize="9" fitToHeight="0" orientation="landscape" verticalDpi="0" r:id="rId4"/>
  <headerFooter>
    <oddHeader>&amp;R&amp;R&amp;"Verdana,����������" &amp;12 &amp;K00-00921951.PSP.83577</oddHeader>
    <oddFooter>&amp;L&amp;L&amp;"Verdana,����������"&amp;K000000&amp;L&amp;"Verdana,����������"&amp;K00-014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9.55" customWidth="1"/>
    <col min="2" max="2" width="38.20" customWidth="1"/>
    <col min="3" max="3" width="19.10" customWidth="1"/>
    <col min="4" max="4" width="38.20" customWidth="1"/>
  </cols>
  <sheetData>
    <row r="1" ht="20" customHeight="1">
</row>
    <row r="2" ht="30" customHeight="1">
      <c r="A2" s="1" t="s">
        <v>144</v>
      </c>
      <c r="B2" s="1"/>
      <c r="C2" s="1"/>
      <c r="D2" s="1"/>
    </row>
    <row r="3" ht="30" customHeight="1">
      <c r="A3" s="1" t="s">
        <v>145</v>
      </c>
      <c r="B3" s="1"/>
      <c r="C3" s="1"/>
      <c r="D3" s="1"/>
    </row>
    <row r="4" ht="20" customHeight="1">
</row>
    <row r="5" ht="30" customHeight="1">
      <c r="A5" s="20" t="s">
        <v>146</v>
      </c>
      <c r="B5" s="20"/>
      <c r="C5" s="20"/>
      <c r="D5" s="20"/>
    </row>
    <row r="6" ht="30" customHeight="1">
      <c r="A6" s="9" t="s">
        <v>147</v>
      </c>
      <c r="B6" s="9" t="s">
        <v>148</v>
      </c>
      <c r="C6" s="9" t="s">
        <v>149</v>
      </c>
      <c r="D6" s="9" t="s">
        <v>150</v>
      </c>
    </row>
    <row r="7">
      <c r="A7" s="9" t="s">
        <v>151</v>
      </c>
      <c r="B7" s="11" t="s">
        <v>152</v>
      </c>
      <c r="C7" s="9" t="s">
        <v>153</v>
      </c>
      <c r="D7" s="9"/>
    </row>
    <row r="8">
      <c r="A8" s="9" t="s">
        <v>154</v>
      </c>
      <c r="B8" s="11" t="s">
        <v>155</v>
      </c>
      <c r="C8" s="9" t="s">
        <v>156</v>
      </c>
      <c r="D8" s="9"/>
    </row>
    <row r="9" ht="60" customHeight="1">
      <c r="A9" s="9" t="s">
        <v>157</v>
      </c>
      <c r="B9" s="11" t="s">
        <v>155</v>
      </c>
      <c r="C9" s="9" t="s">
        <v>158</v>
      </c>
      <c r="D9" s="9" t="s">
        <v>159</v>
      </c>
    </row>
    <row r="10">
      <c r="A10" s="9" t="s">
        <v>160</v>
      </c>
      <c r="B10" s="11" t="s">
        <v>161</v>
      </c>
      <c r="C10" s="9" t="s">
        <v>162</v>
      </c>
      <c r="D10" s="9"/>
    </row>
    <row r="11" ht="60" customHeight="1">
      <c r="A11" s="9" t="s">
        <v>163</v>
      </c>
      <c r="B11" s="11" t="s">
        <v>155</v>
      </c>
      <c r="C11" s="9" t="s">
        <v>164</v>
      </c>
      <c r="D11" s="9" t="s">
        <v>159</v>
      </c>
    </row>
    <row r="12" ht="60" customHeight="1">
      <c r="A12" s="9" t="s">
        <v>165</v>
      </c>
      <c r="B12" s="11" t="s">
        <v>155</v>
      </c>
      <c r="C12" s="9" t="s">
        <v>166</v>
      </c>
      <c r="D12" s="9" t="s">
        <v>167</v>
      </c>
    </row>
    <row r="13">
      <c r="A13" s="9" t="s">
        <v>168</v>
      </c>
      <c r="B13" s="11" t="s">
        <v>161</v>
      </c>
      <c r="C13" s="9" t="s">
        <v>169</v>
      </c>
      <c r="D13" s="9"/>
    </row>
    <row r="14" ht="60" customHeight="1">
      <c r="A14" s="9" t="s">
        <v>170</v>
      </c>
      <c r="B14" s="11" t="s">
        <v>155</v>
      </c>
      <c r="C14" s="9" t="s">
        <v>171</v>
      </c>
      <c r="D14" s="9" t="s">
        <v>167</v>
      </c>
    </row>
    <row r="15">
      <c r="A15" s="9" t="s">
        <v>172</v>
      </c>
      <c r="B15" s="11" t="s">
        <v>161</v>
      </c>
      <c r="C15" s="9" t="s">
        <v>173</v>
      </c>
      <c r="D15" s="9"/>
    </row>
    <row r="16" ht="60" customHeight="1">
      <c r="A16" s="9" t="s">
        <v>174</v>
      </c>
      <c r="B16" s="11" t="s">
        <v>155</v>
      </c>
      <c r="C16" s="9" t="s">
        <v>175</v>
      </c>
      <c r="D16" s="9" t="s">
        <v>167</v>
      </c>
    </row>
    <row r="17">
      <c r="A17" s="9" t="s">
        <v>176</v>
      </c>
      <c r="B17" s="11" t="s">
        <v>161</v>
      </c>
      <c r="C17" s="9" t="s">
        <v>177</v>
      </c>
      <c r="D17" s="9"/>
    </row>
    <row r="18" ht="60" customHeight="1">
      <c r="A18" s="9" t="s">
        <v>178</v>
      </c>
      <c r="B18" s="11" t="s">
        <v>155</v>
      </c>
      <c r="C18" s="9" t="s">
        <v>179</v>
      </c>
      <c r="D18" s="9" t="s">
        <v>167</v>
      </c>
    </row>
    <row r="19">
      <c r="A19" s="9" t="s">
        <v>180</v>
      </c>
      <c r="B19" s="11" t="s">
        <v>161</v>
      </c>
      <c r="C19" s="9" t="s">
        <v>181</v>
      </c>
      <c r="D19" s="9"/>
    </row>
    <row r="20" ht="80" customHeight="1">
      <c r="A20" s="9" t="s">
        <v>182</v>
      </c>
      <c r="B20" s="11" t="s">
        <v>155</v>
      </c>
      <c r="C20" s="9" t="s">
        <v>183</v>
      </c>
      <c r="D20" s="9" t="s">
        <v>184</v>
      </c>
    </row>
    <row r="21">
      <c r="A21" s="9" t="s">
        <v>185</v>
      </c>
      <c r="B21" s="11" t="s">
        <v>161</v>
      </c>
      <c r="C21" s="9" t="s">
        <v>186</v>
      </c>
      <c r="D21" s="9"/>
    </row>
    <row r="22" ht="70" customHeight="1">
      <c r="A22" s="9" t="s">
        <v>187</v>
      </c>
      <c r="B22" s="11" t="s">
        <v>155</v>
      </c>
      <c r="C22" s="9" t="s">
        <v>188</v>
      </c>
      <c r="D22" s="9" t="s">
        <v>189</v>
      </c>
    </row>
    <row r="23">
      <c r="A23" s="9" t="s">
        <v>190</v>
      </c>
      <c r="B23" s="11" t="s">
        <v>155</v>
      </c>
      <c r="C23" s="9" t="s">
        <v>191</v>
      </c>
      <c r="D23" s="9"/>
    </row>
    <row r="24">
      <c r="A24" s="9" t="s">
        <v>192</v>
      </c>
      <c r="B24" s="11" t="s">
        <v>161</v>
      </c>
      <c r="C24" s="9" t="s">
        <v>193</v>
      </c>
      <c r="D24" s="9"/>
    </row>
  </sheetData>
  <sheetProtection password="9710" sheet="1" objects="1" scenarios="1"/>
  <mergeCells>
    <mergeCell ref="A2:D2"/>
    <mergeCell ref="A3:D3"/>
    <mergeCell ref="A5:D5"/>
  </mergeCells>
  <phoneticPr fontId="0" type="noConversion"/>
  <pageMargins left="0.4" right="0.4" top="0.4" bottom="0.4" header="0.1" footer="0.1"/>
  <pageSetup paperSize="9" fitToHeight="0" orientation="landscape" verticalDpi="0" r:id="rId5"/>
  <headerFooter>
    <oddHeader>&amp;R&amp;R&amp;"Verdana,����������" &amp;12 &amp;K00-00921951.PSP.83577</oddHeader>
    <oddFooter>&amp;L&amp;L&amp;"Verdana,����������"&amp;K000000&amp;L&amp;"Verdana,����������"&amp;K00-014</oddFooter>
  </headerFooter>
</worksheet>
</file>